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60" windowHeight="10080" activeTab="3"/>
  </bookViews>
  <sheets>
    <sheet name="小学" sheetId="1" r:id="rId1"/>
    <sheet name="初中" sheetId="2" r:id="rId2"/>
    <sheet name="高中" sheetId="3" r:id="rId3"/>
    <sheet name="合并" sheetId="4" r:id="rId4"/>
  </sheets>
  <definedNames>
    <definedName name="_xlnm.Print_Titles" localSheetId="3">'合并'!$3:$3</definedName>
    <definedName name="_xlnm.Print_Titles" localSheetId="0">'小学'!$5:$5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G11" authorId="0">
      <text>
        <r>
          <rPr>
            <sz val="9"/>
            <rFont val="宋体"/>
            <family val="0"/>
          </rPr>
          <t xml:space="preserve">初中或高中
</t>
        </r>
      </text>
    </comment>
    <comment ref="I11" authorId="0">
      <text>
        <r>
          <rPr>
            <sz val="9"/>
            <rFont val="宋体"/>
            <family val="0"/>
          </rPr>
          <t>原则上目前教几年级，就讲几年级的课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G7" authorId="0">
      <text>
        <r>
          <rPr>
            <b/>
            <sz val="9"/>
            <rFont val="宋体"/>
            <family val="0"/>
          </rPr>
          <t>初中或高中</t>
        </r>
        <r>
          <rPr>
            <sz val="9"/>
            <rFont val="宋体"/>
            <family val="0"/>
          </rPr>
          <t xml:space="preserve">
</t>
        </r>
      </text>
    </comment>
    <comment ref="I7" authorId="0">
      <text>
        <r>
          <rPr>
            <b/>
            <sz val="9"/>
            <rFont val="宋体"/>
            <family val="0"/>
          </rPr>
          <t>原则上目前教几年级，就讲几年级的课</t>
        </r>
      </text>
    </comment>
    <comment ref="G14" authorId="0">
      <text>
        <r>
          <rPr>
            <b/>
            <sz val="9"/>
            <rFont val="宋体"/>
            <family val="0"/>
          </rPr>
          <t>初中或高中</t>
        </r>
        <r>
          <rPr>
            <sz val="9"/>
            <rFont val="宋体"/>
            <family val="0"/>
          </rPr>
          <t xml:space="preserve">
</t>
        </r>
      </text>
    </comment>
    <comment ref="I14" authorId="0">
      <text>
        <r>
          <rPr>
            <b/>
            <sz val="9"/>
            <rFont val="宋体"/>
            <family val="0"/>
          </rPr>
          <t>原则上目前教几年级，就讲几年级的课</t>
        </r>
      </text>
    </comment>
  </commentList>
</comments>
</file>

<file path=xl/comments3.xml><?xml version="1.0" encoding="utf-8"?>
<comments xmlns="http://schemas.openxmlformats.org/spreadsheetml/2006/main">
  <authors>
    <author>lenovo</author>
  </authors>
  <commentList>
    <comment ref="G13" authorId="0">
      <text>
        <r>
          <rPr>
            <b/>
            <sz val="9"/>
            <rFont val="宋体"/>
            <family val="0"/>
          </rPr>
          <t>初中或高中</t>
        </r>
        <r>
          <rPr>
            <sz val="9"/>
            <rFont val="宋体"/>
            <family val="0"/>
          </rPr>
          <t xml:space="preserve">
</t>
        </r>
      </text>
    </comment>
    <comment ref="I13" authorId="0">
      <text>
        <r>
          <rPr>
            <b/>
            <sz val="9"/>
            <rFont val="宋体"/>
            <family val="0"/>
          </rPr>
          <t>原则上目前教几年级，就讲几年级的课</t>
        </r>
      </text>
    </comment>
    <comment ref="G17" authorId="0">
      <text>
        <r>
          <rPr>
            <b/>
            <sz val="9"/>
            <rFont val="宋体"/>
            <family val="0"/>
          </rPr>
          <t>初中或高中</t>
        </r>
        <r>
          <rPr>
            <sz val="9"/>
            <rFont val="宋体"/>
            <family val="0"/>
          </rPr>
          <t xml:space="preserve">
</t>
        </r>
      </text>
    </comment>
    <comment ref="I17" authorId="0">
      <text>
        <r>
          <rPr>
            <b/>
            <sz val="9"/>
            <rFont val="宋体"/>
            <family val="0"/>
          </rPr>
          <t>原则上目前教几年级，就讲几年级的课</t>
        </r>
      </text>
    </comment>
  </commentList>
</comments>
</file>

<file path=xl/sharedStrings.xml><?xml version="1.0" encoding="utf-8"?>
<sst xmlns="http://schemas.openxmlformats.org/spreadsheetml/2006/main" count="1514" uniqueCount="451">
  <si>
    <t>附件4</t>
  </si>
  <si>
    <t>济源示范区2021年春学段信息技术与课程融合优质课大赛参赛教师</t>
  </si>
  <si>
    <t>序号</t>
  </si>
  <si>
    <t>学校</t>
  </si>
  <si>
    <t>参赛教师
姓名</t>
  </si>
  <si>
    <t>职称</t>
  </si>
  <si>
    <t>教龄</t>
  </si>
  <si>
    <t>上年度师德考核等次</t>
  </si>
  <si>
    <t>学段</t>
  </si>
  <si>
    <t>学科</t>
  </si>
  <si>
    <t>任教年级</t>
  </si>
  <si>
    <t>参赛课题</t>
  </si>
  <si>
    <t>手机</t>
  </si>
  <si>
    <t>名次</t>
  </si>
  <si>
    <t>评分1</t>
  </si>
  <si>
    <t>评分2</t>
  </si>
  <si>
    <t>评分3</t>
  </si>
  <si>
    <t>评分4</t>
  </si>
  <si>
    <t>评分5</t>
  </si>
  <si>
    <t>评分</t>
  </si>
  <si>
    <t>05</t>
  </si>
  <si>
    <t>大峪镇第一小学</t>
  </si>
  <si>
    <t>王豆豆</t>
  </si>
  <si>
    <t>中小学二级</t>
  </si>
  <si>
    <t>优秀</t>
  </si>
  <si>
    <t>小学</t>
  </si>
  <si>
    <t>语文</t>
  </si>
  <si>
    <t>一年级</t>
  </si>
  <si>
    <t>《雨点儿》</t>
  </si>
  <si>
    <t>06</t>
  </si>
  <si>
    <t>大峪镇第五小学</t>
  </si>
  <si>
    <t>石露露</t>
  </si>
  <si>
    <t>中小学二级教师</t>
  </si>
  <si>
    <t>六年级</t>
  </si>
  <si>
    <t>少年闰土</t>
  </si>
  <si>
    <t>11</t>
  </si>
  <si>
    <t>济源市济渎路学校</t>
  </si>
  <si>
    <t>周丽</t>
  </si>
  <si>
    <t>中小学一级</t>
  </si>
  <si>
    <t>合格</t>
  </si>
  <si>
    <t>三年级</t>
  </si>
  <si>
    <t>《火烧云》（第二课时）</t>
  </si>
  <si>
    <t>12</t>
  </si>
  <si>
    <t>济水街道办事处南街学校</t>
  </si>
  <si>
    <t>黄国玲</t>
  </si>
  <si>
    <t>骑鹅旅行记</t>
  </si>
  <si>
    <t>13</t>
  </si>
  <si>
    <t>济水街道办事处东园学校</t>
  </si>
  <si>
    <t>李贵梅</t>
  </si>
  <si>
    <t>中小学一级教师</t>
  </si>
  <si>
    <t>《海底世界》</t>
  </si>
  <si>
    <t>14</t>
  </si>
  <si>
    <t>济水街道办事处西关学校</t>
  </si>
  <si>
    <t>吴洋欢</t>
  </si>
  <si>
    <t>《花钟》</t>
  </si>
  <si>
    <t>19</t>
  </si>
  <si>
    <r>
      <t>克井</t>
    </r>
    <r>
      <rPr>
        <sz val="12"/>
        <color indexed="8"/>
        <rFont val="宋体"/>
        <family val="0"/>
      </rPr>
      <t>二小</t>
    </r>
  </si>
  <si>
    <t>常圆圆</t>
  </si>
  <si>
    <t>中一</t>
  </si>
  <si>
    <t>《要是你在野外迷了路》</t>
  </si>
  <si>
    <t>20</t>
  </si>
  <si>
    <t>克井小学</t>
  </si>
  <si>
    <t>卫利颖</t>
  </si>
  <si>
    <t>《春夜喜雨》</t>
  </si>
  <si>
    <t>21</t>
  </si>
  <si>
    <t>克井二小</t>
  </si>
  <si>
    <t>薛康</t>
  </si>
  <si>
    <t>中二</t>
  </si>
  <si>
    <t>《姓氏歌》</t>
  </si>
  <si>
    <t>22</t>
  </si>
  <si>
    <t>梨林中心小学</t>
  </si>
  <si>
    <t>杨蕊蕊</t>
  </si>
  <si>
    <t>四年级</t>
  </si>
  <si>
    <t>《短诗三首》</t>
  </si>
  <si>
    <t>24</t>
  </si>
  <si>
    <t>杜慧</t>
  </si>
  <si>
    <t>《母鸡》</t>
  </si>
  <si>
    <t>26</t>
  </si>
  <si>
    <t>坡头镇第一小学</t>
  </si>
  <si>
    <t>李艳艳</t>
  </si>
  <si>
    <t xml:space="preserve">语文 </t>
  </si>
  <si>
    <t>《中国美食》</t>
  </si>
  <si>
    <t>27</t>
  </si>
  <si>
    <t>卫利敏</t>
  </si>
  <si>
    <t>《西游记》阅读指导课</t>
  </si>
  <si>
    <t>28</t>
  </si>
  <si>
    <t>黄河路小学</t>
  </si>
  <si>
    <t>卫素梅</t>
  </si>
  <si>
    <t>《一分钟》</t>
  </si>
  <si>
    <t>29</t>
  </si>
  <si>
    <t>沁园路小学</t>
  </si>
  <si>
    <t>张真</t>
  </si>
  <si>
    <t>《火烧云》</t>
  </si>
  <si>
    <t>30</t>
  </si>
  <si>
    <t>玉川路小学</t>
  </si>
  <si>
    <t>牛月霞</t>
  </si>
  <si>
    <t>二年级</t>
  </si>
  <si>
    <t>《蜘蛛开店》</t>
  </si>
  <si>
    <t>37</t>
  </si>
  <si>
    <t>邵原镇花园小学</t>
  </si>
  <si>
    <t>翟宁宁</t>
  </si>
  <si>
    <t>童年的水墨画</t>
  </si>
  <si>
    <t>38</t>
  </si>
  <si>
    <t>邵原镇实验小学</t>
  </si>
  <si>
    <t>翟玉梅</t>
  </si>
  <si>
    <t>彩色的梦</t>
  </si>
  <si>
    <t>39</t>
  </si>
  <si>
    <t>范秋良</t>
  </si>
  <si>
    <t>真理诞生于一百个问号之后</t>
  </si>
  <si>
    <t>40</t>
  </si>
  <si>
    <t>思礼镇庆华小学</t>
  </si>
  <si>
    <t>唐玮峰</t>
  </si>
  <si>
    <t>41</t>
  </si>
  <si>
    <r>
      <t>太行路</t>
    </r>
    <r>
      <rPr>
        <sz val="12"/>
        <color indexed="8"/>
        <rFont val="宋体"/>
        <family val="0"/>
      </rPr>
      <t>学</t>
    </r>
    <r>
      <rPr>
        <sz val="12"/>
        <color indexed="8"/>
        <rFont val="仿宋_GB2312"/>
        <family val="3"/>
      </rPr>
      <t>校</t>
    </r>
  </si>
  <si>
    <t>王林溪</t>
  </si>
  <si>
    <r>
      <t>优</t>
    </r>
    <r>
      <rPr>
        <sz val="12"/>
        <color indexed="8"/>
        <rFont val="仿宋_GB2312"/>
        <family val="3"/>
      </rPr>
      <t>秀</t>
    </r>
  </si>
  <si>
    <r>
      <t>小</t>
    </r>
    <r>
      <rPr>
        <sz val="12"/>
        <color indexed="8"/>
        <rFont val="宋体"/>
        <family val="0"/>
      </rPr>
      <t>学</t>
    </r>
  </si>
  <si>
    <r>
      <t>语</t>
    </r>
    <r>
      <rPr>
        <sz val="12"/>
        <color indexed="8"/>
        <rFont val="仿宋_GB2312"/>
        <family val="3"/>
      </rPr>
      <t>文</t>
    </r>
  </si>
  <si>
    <r>
      <t>四年</t>
    </r>
    <r>
      <rPr>
        <sz val="12"/>
        <color indexed="8"/>
        <rFont val="宋体"/>
        <family val="0"/>
      </rPr>
      <t>级</t>
    </r>
  </si>
  <si>
    <t>42</t>
  </si>
  <si>
    <t>吴朋艳</t>
  </si>
  <si>
    <r>
      <t>二年</t>
    </r>
    <r>
      <rPr>
        <sz val="12"/>
        <color indexed="8"/>
        <rFont val="宋体"/>
        <family val="0"/>
      </rPr>
      <t>级</t>
    </r>
  </si>
  <si>
    <t>《我是一只小虫子》</t>
  </si>
  <si>
    <t>44</t>
  </si>
  <si>
    <r>
      <t>济</t>
    </r>
    <r>
      <rPr>
        <sz val="12"/>
        <color indexed="8"/>
        <rFont val="仿宋_GB2312"/>
        <family val="3"/>
      </rPr>
      <t>源</t>
    </r>
    <r>
      <rPr>
        <sz val="12"/>
        <color indexed="8"/>
        <rFont val="宋体"/>
        <family val="0"/>
      </rPr>
      <t>市特殊教育学校</t>
    </r>
  </si>
  <si>
    <t>卢小云</t>
  </si>
  <si>
    <t>小画笔</t>
  </si>
  <si>
    <t>45</t>
  </si>
  <si>
    <t>天坛实验小学</t>
  </si>
  <si>
    <t>杨军霞</t>
  </si>
  <si>
    <r>
      <t>“贝</t>
    </r>
    <r>
      <rPr>
        <sz val="12"/>
        <color indexed="8"/>
        <rFont val="仿宋_GB2312"/>
        <family val="3"/>
      </rPr>
      <t>”</t>
    </r>
    <r>
      <rPr>
        <sz val="12"/>
        <color indexed="8"/>
        <rFont val="宋体"/>
        <family val="0"/>
      </rPr>
      <t>的故事</t>
    </r>
  </si>
  <si>
    <t>46</t>
  </si>
  <si>
    <t>天坛路小学</t>
  </si>
  <si>
    <t>薛娟</t>
  </si>
  <si>
    <t>囊萤夜读</t>
  </si>
  <si>
    <t>47</t>
  </si>
  <si>
    <t>天坛宋庄学校</t>
  </si>
  <si>
    <t>李雪梅</t>
  </si>
  <si>
    <t>王戎不取道旁李</t>
  </si>
  <si>
    <t>48</t>
  </si>
  <si>
    <r>
      <t>王屋</t>
    </r>
    <r>
      <rPr>
        <sz val="12"/>
        <color indexed="8"/>
        <rFont val="宋体"/>
        <family val="0"/>
      </rPr>
      <t>镇愚公学校</t>
    </r>
  </si>
  <si>
    <r>
      <t>赵</t>
    </r>
    <r>
      <rPr>
        <sz val="12"/>
        <color indexed="8"/>
        <rFont val="仿宋_GB2312"/>
        <family val="3"/>
      </rPr>
      <t>一霏</t>
    </r>
  </si>
  <si>
    <r>
      <t>初</t>
    </r>
    <r>
      <rPr>
        <sz val="12"/>
        <color indexed="8"/>
        <rFont val="宋体"/>
        <family val="0"/>
      </rPr>
      <t>级</t>
    </r>
  </si>
  <si>
    <r>
      <t>《</t>
    </r>
    <r>
      <rPr>
        <sz val="12"/>
        <color indexed="8"/>
        <rFont val="宋体"/>
        <family val="0"/>
      </rPr>
      <t>两</t>
    </r>
    <r>
      <rPr>
        <sz val="12"/>
        <color indexed="8"/>
        <rFont val="仿宋_GB2312"/>
        <family val="3"/>
      </rPr>
      <t>小</t>
    </r>
    <r>
      <rPr>
        <sz val="12"/>
        <color indexed="8"/>
        <rFont val="宋体"/>
        <family val="0"/>
      </rPr>
      <t>儿辩</t>
    </r>
    <r>
      <rPr>
        <sz val="12"/>
        <color indexed="8"/>
        <rFont val="仿宋_GB2312"/>
        <family val="3"/>
      </rPr>
      <t>日》</t>
    </r>
  </si>
  <si>
    <t>49</t>
  </si>
  <si>
    <t>五龙口尚二小学</t>
  </si>
  <si>
    <t>王志椒</t>
  </si>
  <si>
    <r>
      <t>中小</t>
    </r>
    <r>
      <rPr>
        <sz val="12"/>
        <color indexed="8"/>
        <rFont val="宋体"/>
        <family val="0"/>
      </rPr>
      <t>学一级</t>
    </r>
  </si>
  <si>
    <r>
      <t>合</t>
    </r>
    <r>
      <rPr>
        <sz val="12"/>
        <color indexed="8"/>
        <rFont val="宋体"/>
        <family val="0"/>
      </rPr>
      <t>格</t>
    </r>
  </si>
  <si>
    <t>《祖父的园子》</t>
  </si>
  <si>
    <t>50</t>
  </si>
  <si>
    <t>韩梅</t>
  </si>
  <si>
    <r>
      <t>中小</t>
    </r>
    <r>
      <rPr>
        <sz val="12"/>
        <color indexed="8"/>
        <rFont val="宋体"/>
        <family val="0"/>
      </rPr>
      <t>学二级</t>
    </r>
  </si>
  <si>
    <t>《荷花》</t>
  </si>
  <si>
    <t>51</t>
  </si>
  <si>
    <t>五龙口官庄小学</t>
  </si>
  <si>
    <t>李殊凡</t>
  </si>
  <si>
    <t>《夏天里的成长》</t>
  </si>
  <si>
    <t>52</t>
  </si>
  <si>
    <t>下冶三小</t>
  </si>
  <si>
    <t>陈珊珊</t>
  </si>
  <si>
    <t>中小学
二级</t>
  </si>
  <si>
    <t>《两小儿辩日》</t>
  </si>
  <si>
    <t>61</t>
  </si>
  <si>
    <t>北海健康路小学</t>
  </si>
  <si>
    <t>任卓</t>
  </si>
  <si>
    <t>《雪地里的小画家》</t>
  </si>
  <si>
    <t>62</t>
  </si>
  <si>
    <t>北海路小学</t>
  </si>
  <si>
    <t>牛林娟</t>
  </si>
  <si>
    <t>《盘古开天地》</t>
  </si>
  <si>
    <t>63</t>
  </si>
  <si>
    <t>北海庙街小学</t>
  </si>
  <si>
    <t>酒金平</t>
  </si>
  <si>
    <t>《鹿角和鹿腿》</t>
  </si>
  <si>
    <t>64</t>
  </si>
  <si>
    <t>轵城镇实验小学</t>
  </si>
  <si>
    <t>李花平</t>
  </si>
  <si>
    <t>《爬山虎的脚》</t>
  </si>
  <si>
    <t>66</t>
  </si>
  <si>
    <t>济源实验小学</t>
  </si>
  <si>
    <t>李娜</t>
  </si>
  <si>
    <t>元日</t>
  </si>
  <si>
    <t>67</t>
  </si>
  <si>
    <t>玉泉罡头小学</t>
  </si>
  <si>
    <t>吴芳</t>
  </si>
  <si>
    <t>68</t>
  </si>
  <si>
    <t>蔡启霞</t>
  </si>
  <si>
    <t>棉花姑娘</t>
  </si>
  <si>
    <r>
      <t>二</t>
    </r>
    <r>
      <rPr>
        <sz val="12"/>
        <color indexed="8"/>
        <rFont val="微软雅黑"/>
        <family val="2"/>
      </rPr>
      <t>年级</t>
    </r>
  </si>
  <si>
    <t>五年级</t>
  </si>
  <si>
    <t>六年级</t>
  </si>
  <si>
    <t>三年级</t>
  </si>
  <si>
    <t>二年级</t>
  </si>
  <si>
    <r>
      <t>五</t>
    </r>
    <r>
      <rPr>
        <sz val="12"/>
        <color indexed="8"/>
        <rFont val="微软雅黑"/>
        <family val="2"/>
      </rPr>
      <t>年级</t>
    </r>
  </si>
  <si>
    <r>
      <t>三</t>
    </r>
    <r>
      <rPr>
        <sz val="12"/>
        <color indexed="8"/>
        <rFont val="微软雅黑"/>
        <family val="2"/>
      </rPr>
      <t>年级</t>
    </r>
  </si>
  <si>
    <t>一年级</t>
  </si>
  <si>
    <t>奖次</t>
  </si>
  <si>
    <t>一</t>
  </si>
  <si>
    <t>二</t>
  </si>
  <si>
    <t>初中语文网评成绩</t>
  </si>
  <si>
    <t>07</t>
  </si>
  <si>
    <r>
      <t>济</t>
    </r>
    <r>
      <rPr>
        <sz val="12"/>
        <color indexed="8"/>
        <rFont val="仿宋_GB2312"/>
        <family val="3"/>
      </rPr>
      <t>水</t>
    </r>
    <r>
      <rPr>
        <sz val="12"/>
        <color indexed="8"/>
        <rFont val="宋体"/>
        <family val="0"/>
      </rPr>
      <t>一中</t>
    </r>
  </si>
  <si>
    <t>张杜娟</t>
  </si>
  <si>
    <t>中学一级</t>
  </si>
  <si>
    <t>初中</t>
  </si>
  <si>
    <t>八年级</t>
  </si>
  <si>
    <t>《背影》</t>
  </si>
  <si>
    <t>09</t>
  </si>
  <si>
    <r>
      <t>济</t>
    </r>
    <r>
      <rPr>
        <sz val="12"/>
        <color indexed="8"/>
        <rFont val="仿宋_GB2312"/>
        <family val="3"/>
      </rPr>
      <t>源</t>
    </r>
    <r>
      <rPr>
        <sz val="12"/>
        <color indexed="8"/>
        <rFont val="宋体"/>
        <family val="0"/>
      </rPr>
      <t>市济渎路学校</t>
    </r>
  </si>
  <si>
    <t>周珊珊</t>
  </si>
  <si>
    <t>九年级</t>
  </si>
  <si>
    <t>济源市实验中学</t>
  </si>
  <si>
    <t>李银霞</t>
  </si>
  <si>
    <t>七年级</t>
  </si>
  <si>
    <t>《抓住细节》</t>
  </si>
  <si>
    <t>02</t>
  </si>
  <si>
    <t>济源市北海中学</t>
  </si>
  <si>
    <t>杨晓敏</t>
  </si>
  <si>
    <t>《土地的誓言》</t>
  </si>
  <si>
    <t>08</t>
  </si>
  <si>
    <t>济水一中</t>
  </si>
  <si>
    <t>郭艳红</t>
  </si>
  <si>
    <r>
      <t>中</t>
    </r>
    <r>
      <rPr>
        <sz val="12"/>
        <color indexed="8"/>
        <rFont val="宋体"/>
        <family val="0"/>
      </rPr>
      <t>学二级</t>
    </r>
  </si>
  <si>
    <r>
      <t>《</t>
    </r>
    <r>
      <rPr>
        <sz val="12"/>
        <color indexed="8"/>
        <rFont val="宋体"/>
        <family val="0"/>
      </rPr>
      <t>老王》</t>
    </r>
  </si>
  <si>
    <t>31</t>
  </si>
  <si>
    <t>沁园中学</t>
  </si>
  <si>
    <t>王小英</t>
  </si>
  <si>
    <t>紫藤萝瀑布</t>
  </si>
  <si>
    <t>04</t>
  </si>
  <si>
    <r>
      <t>大</t>
    </r>
    <r>
      <rPr>
        <sz val="12"/>
        <color indexed="8"/>
        <rFont val="宋体"/>
        <family val="0"/>
      </rPr>
      <t>峪</t>
    </r>
    <r>
      <rPr>
        <sz val="12"/>
        <color indexed="8"/>
        <rFont val="仿宋_GB2312"/>
        <family val="3"/>
      </rPr>
      <t>一</t>
    </r>
    <r>
      <rPr>
        <sz val="12"/>
        <color indexed="8"/>
        <rFont val="宋体"/>
        <family val="0"/>
      </rPr>
      <t>中</t>
    </r>
  </si>
  <si>
    <t>段亚琨</t>
  </si>
  <si>
    <t>孙权劝学</t>
  </si>
  <si>
    <t>33</t>
  </si>
  <si>
    <t>郭丹丹</t>
  </si>
  <si>
    <r>
      <t>八年</t>
    </r>
    <r>
      <rPr>
        <sz val="12"/>
        <color indexed="8"/>
        <rFont val="宋体"/>
        <family val="0"/>
      </rPr>
      <t>级</t>
    </r>
  </si>
  <si>
    <t>安塞腰鼓</t>
  </si>
  <si>
    <t>01</t>
  </si>
  <si>
    <t>苗鹏</t>
  </si>
  <si>
    <t>《一滴水经过丽江》</t>
  </si>
  <si>
    <t>10</t>
  </si>
  <si>
    <t>陈丽丽</t>
  </si>
  <si>
    <t>《学习仿写--仿写人物心理》</t>
  </si>
  <si>
    <t>23</t>
  </si>
  <si>
    <t>梨林一中</t>
  </si>
  <si>
    <t>董延平</t>
  </si>
  <si>
    <t>谁是最可爱的人</t>
  </si>
  <si>
    <t>25</t>
  </si>
  <si>
    <t>坡头初级中学</t>
  </si>
  <si>
    <t>孟征</t>
  </si>
  <si>
    <t>九</t>
  </si>
  <si>
    <t>《乡愁》</t>
  </si>
  <si>
    <t>54</t>
  </si>
  <si>
    <t>下冶一中</t>
  </si>
  <si>
    <t>丰林菲</t>
  </si>
  <si>
    <t>《孔乙己》</t>
  </si>
  <si>
    <t>32</t>
  </si>
  <si>
    <t>靳敏勤</t>
  </si>
  <si>
    <t>猫</t>
  </si>
  <si>
    <t>18</t>
  </si>
  <si>
    <t>济源一中附属初中</t>
  </si>
  <si>
    <t>邵彩云</t>
  </si>
  <si>
    <t>七</t>
  </si>
  <si>
    <t>《登幽州台歌》</t>
  </si>
  <si>
    <t>53</t>
  </si>
  <si>
    <t>韩红艳</t>
  </si>
  <si>
    <t>《茅屋为秋风所破歌》</t>
  </si>
  <si>
    <t>65</t>
  </si>
  <si>
    <t>轵城二中</t>
  </si>
  <si>
    <r>
      <t>赵</t>
    </r>
    <r>
      <rPr>
        <sz val="12"/>
        <color indexed="8"/>
        <rFont val="仿宋_GB2312"/>
        <family val="3"/>
      </rPr>
      <t>丹丹</t>
    </r>
  </si>
  <si>
    <t>《社戏》</t>
  </si>
  <si>
    <t>03</t>
  </si>
  <si>
    <t>苗彦</t>
  </si>
  <si>
    <t>《白杨礼赞》</t>
  </si>
  <si>
    <t>43</t>
  </si>
  <si>
    <t>太行路学校</t>
  </si>
  <si>
    <t>陈石磊</t>
  </si>
  <si>
    <t xml:space="preserve">优秀          </t>
  </si>
  <si>
    <t>永久的生命</t>
  </si>
  <si>
    <t>高中语文网评成绩</t>
  </si>
  <si>
    <t>单位（盖章）：</t>
  </si>
  <si>
    <t>奖次</t>
  </si>
  <si>
    <t>15</t>
  </si>
  <si>
    <t>济源高级中学</t>
  </si>
  <si>
    <t>周新斌</t>
  </si>
  <si>
    <t>高中</t>
  </si>
  <si>
    <t>高一</t>
  </si>
  <si>
    <t>蜀道难</t>
  </si>
  <si>
    <t>一</t>
  </si>
  <si>
    <t>16</t>
  </si>
  <si>
    <t>济源市第四中学</t>
  </si>
  <si>
    <t>贾君利</t>
  </si>
  <si>
    <t>高三</t>
  </si>
  <si>
    <t>雨霖铃</t>
  </si>
  <si>
    <t>34</t>
  </si>
  <si>
    <r>
      <t>河南省</t>
    </r>
    <r>
      <rPr>
        <sz val="12"/>
        <rFont val="宋体"/>
        <family val="0"/>
      </rPr>
      <t>济</t>
    </r>
    <r>
      <rPr>
        <sz val="12"/>
        <rFont val="仿宋_GB2312"/>
        <family val="3"/>
      </rPr>
      <t>源第一中</t>
    </r>
    <r>
      <rPr>
        <sz val="12"/>
        <rFont val="宋体"/>
        <family val="0"/>
      </rPr>
      <t>学</t>
    </r>
  </si>
  <si>
    <t>李现伟</t>
  </si>
  <si>
    <r>
      <t>高</t>
    </r>
    <r>
      <rPr>
        <sz val="12"/>
        <rFont val="宋体"/>
        <family val="0"/>
      </rPr>
      <t>中</t>
    </r>
  </si>
  <si>
    <r>
      <t>语</t>
    </r>
    <r>
      <rPr>
        <sz val="12"/>
        <rFont val="仿宋_GB2312"/>
        <family val="3"/>
      </rPr>
      <t>文</t>
    </r>
  </si>
  <si>
    <t>高二</t>
  </si>
  <si>
    <r>
      <t>《</t>
    </r>
    <r>
      <rPr>
        <sz val="12"/>
        <rFont val="宋体"/>
        <family val="0"/>
      </rPr>
      <t>立在地球边上放号》</t>
    </r>
  </si>
  <si>
    <t>17</t>
  </si>
  <si>
    <t>河南省济源第一中学</t>
  </si>
  <si>
    <t>王自勇</t>
  </si>
  <si>
    <t>《永遇乐京口北固亭怀古》</t>
  </si>
  <si>
    <t>35</t>
  </si>
  <si>
    <t>周备浩</t>
  </si>
  <si>
    <t>《祝福》</t>
  </si>
  <si>
    <t>二</t>
  </si>
  <si>
    <t>36</t>
  </si>
  <si>
    <t>范立红</t>
  </si>
  <si>
    <t>《清兵卫与葫芦》</t>
  </si>
  <si>
    <t>55</t>
  </si>
  <si>
    <r>
      <t>济</t>
    </r>
    <r>
      <rPr>
        <sz val="12"/>
        <color indexed="8"/>
        <rFont val="仿宋_GB2312"/>
        <family val="3"/>
      </rPr>
      <t>源</t>
    </r>
    <r>
      <rPr>
        <sz val="12"/>
        <color indexed="8"/>
        <rFont val="宋体"/>
        <family val="0"/>
      </rPr>
      <t>市第六中学</t>
    </r>
  </si>
  <si>
    <t>张凯莉</t>
  </si>
  <si>
    <r>
      <t>《念奴娇·</t>
    </r>
    <r>
      <rPr>
        <sz val="12"/>
        <color indexed="8"/>
        <rFont val="仿宋_GB2312"/>
        <family val="3"/>
      </rPr>
      <t>赤</t>
    </r>
    <r>
      <rPr>
        <sz val="12"/>
        <color indexed="8"/>
        <rFont val="宋体"/>
        <family val="0"/>
      </rPr>
      <t>壁怀古》</t>
    </r>
  </si>
  <si>
    <t>56</t>
  </si>
  <si>
    <r>
      <t>济</t>
    </r>
    <r>
      <rPr>
        <sz val="12"/>
        <color indexed="8"/>
        <rFont val="仿宋_GB2312"/>
        <family val="3"/>
      </rPr>
      <t>源市第六中</t>
    </r>
    <r>
      <rPr>
        <sz val="12"/>
        <color indexed="8"/>
        <rFont val="宋体"/>
        <family val="0"/>
      </rPr>
      <t>学</t>
    </r>
  </si>
  <si>
    <t>常安琪</t>
  </si>
  <si>
    <r>
      <t>中小</t>
    </r>
    <r>
      <rPr>
        <sz val="12"/>
        <color indexed="8"/>
        <rFont val="宋体"/>
        <family val="0"/>
      </rPr>
      <t>学</t>
    </r>
    <r>
      <rPr>
        <sz val="12"/>
        <color indexed="8"/>
        <rFont val="仿宋_GB2312"/>
        <family val="3"/>
      </rPr>
      <t>二</t>
    </r>
    <r>
      <rPr>
        <sz val="12"/>
        <color indexed="8"/>
        <rFont val="宋体"/>
        <family val="0"/>
      </rPr>
      <t>级</t>
    </r>
  </si>
  <si>
    <r>
      <t>高</t>
    </r>
    <r>
      <rPr>
        <sz val="12"/>
        <color indexed="8"/>
        <rFont val="宋体"/>
        <family val="0"/>
      </rPr>
      <t>中</t>
    </r>
  </si>
  <si>
    <r>
      <t>高</t>
    </r>
    <r>
      <rPr>
        <sz val="12"/>
        <color indexed="8"/>
        <rFont val="宋体"/>
        <family val="0"/>
      </rPr>
      <t>二</t>
    </r>
  </si>
  <si>
    <t>《滕王阁序》</t>
  </si>
  <si>
    <t>57</t>
  </si>
  <si>
    <t>济源英才学校</t>
  </si>
  <si>
    <t>刘凯</t>
  </si>
  <si>
    <t>中教二级</t>
  </si>
  <si>
    <t>《项羽之死》</t>
  </si>
  <si>
    <t>58</t>
  </si>
  <si>
    <t>商萌萌</t>
  </si>
  <si>
    <r>
      <t>合</t>
    </r>
    <r>
      <rPr>
        <sz val="12"/>
        <color indexed="8"/>
        <rFont val="宋体"/>
        <family val="0"/>
      </rPr>
      <t>格</t>
    </r>
  </si>
  <si>
    <r>
      <t>高</t>
    </r>
    <r>
      <rPr>
        <sz val="12"/>
        <color indexed="8"/>
        <rFont val="宋体"/>
        <family val="0"/>
      </rPr>
      <t>一</t>
    </r>
  </si>
  <si>
    <r>
      <t>《</t>
    </r>
    <r>
      <rPr>
        <sz val="12"/>
        <color indexed="8"/>
        <rFont val="宋体"/>
        <family val="0"/>
      </rPr>
      <t>雨霖铃》</t>
    </r>
  </si>
  <si>
    <t>59</t>
  </si>
  <si>
    <t>卢艳芳</t>
  </si>
  <si>
    <t>桥边的老人</t>
  </si>
  <si>
    <t>60</t>
  </si>
  <si>
    <t>孙丽丽</t>
  </si>
  <si>
    <t>诗歌情感类题的解题技巧</t>
  </si>
  <si>
    <r>
      <t>中</t>
    </r>
    <r>
      <rPr>
        <sz val="10"/>
        <color indexed="8"/>
        <rFont val="宋体"/>
        <family val="0"/>
      </rPr>
      <t>国梦</t>
    </r>
    <r>
      <rPr>
        <sz val="10"/>
        <color indexed="8"/>
        <rFont val="仿宋_GB2312"/>
        <family val="3"/>
      </rPr>
      <t>-</t>
    </r>
    <r>
      <rPr>
        <sz val="10"/>
        <color indexed="8"/>
        <rFont val="宋体"/>
        <family val="0"/>
      </rPr>
      <t>&lt;</t>
    </r>
    <r>
      <rPr>
        <sz val="10"/>
        <color indexed="8"/>
        <rFont val="仿宋_GB2312"/>
        <family val="3"/>
      </rPr>
      <t>桃花源</t>
    </r>
    <r>
      <rPr>
        <sz val="10"/>
        <color indexed="8"/>
        <rFont val="宋体"/>
        <family val="0"/>
      </rPr>
      <t>记</t>
    </r>
    <r>
      <rPr>
        <sz val="10"/>
        <color indexed="8"/>
        <rFont val="宋体"/>
        <family val="0"/>
      </rPr>
      <t>&gt;&lt;</t>
    </r>
    <r>
      <rPr>
        <sz val="10"/>
        <color indexed="8"/>
        <rFont val="仿宋_GB2312"/>
        <family val="3"/>
      </rPr>
      <t>社</t>
    </r>
    <r>
      <rPr>
        <sz val="10"/>
        <color indexed="8"/>
        <rFont val="宋体"/>
        <family val="0"/>
      </rPr>
      <t>戏</t>
    </r>
    <r>
      <rPr>
        <sz val="10"/>
        <color indexed="8"/>
        <rFont val="宋体"/>
        <family val="0"/>
      </rPr>
      <t>&gt;等</t>
    </r>
    <r>
      <rPr>
        <sz val="10"/>
        <color indexed="8"/>
        <rFont val="仿宋_GB2312"/>
        <family val="3"/>
      </rPr>
      <t>群文整合</t>
    </r>
  </si>
  <si>
    <t>小学语文评选成绩</t>
  </si>
  <si>
    <t>牛佩</t>
  </si>
  <si>
    <t>李丽枝</t>
  </si>
  <si>
    <t>《紫藤萝瀑布》</t>
  </si>
  <si>
    <t>三</t>
  </si>
  <si>
    <t>马琳璐</t>
  </si>
  <si>
    <t>老王</t>
  </si>
  <si>
    <t>张静</t>
  </si>
  <si>
    <t>王敏</t>
  </si>
  <si>
    <t>《清明》</t>
  </si>
  <si>
    <t>《火烧云》</t>
  </si>
  <si>
    <t>王小磊</t>
  </si>
  <si>
    <t>刘文娇</t>
  </si>
  <si>
    <t>《北京的春节》</t>
  </si>
  <si>
    <t>《雷雨》</t>
  </si>
  <si>
    <t>克井佃头</t>
  </si>
  <si>
    <t>韩伟</t>
  </si>
  <si>
    <t>《曹冲称象》</t>
  </si>
  <si>
    <t>刘静</t>
  </si>
  <si>
    <t>王国光</t>
  </si>
  <si>
    <t>福楼拜家的星期天</t>
  </si>
  <si>
    <t>邵原镇郝坡小学</t>
  </si>
  <si>
    <t>李欢欢</t>
  </si>
  <si>
    <t>燕子</t>
  </si>
  <si>
    <t>李琳</t>
  </si>
  <si>
    <t>就英法联军远征中国给巴特勒上尉的信</t>
  </si>
  <si>
    <t>王云</t>
  </si>
  <si>
    <t>《绿》</t>
  </si>
  <si>
    <t>崔爱玲</t>
  </si>
  <si>
    <t>学弈</t>
  </si>
  <si>
    <t>下冶二小</t>
  </si>
  <si>
    <t>魏梦佳</t>
  </si>
  <si>
    <t>吴彦虹</t>
  </si>
  <si>
    <t>《赵州桥》</t>
  </si>
  <si>
    <t>《中考之图文转换》</t>
  </si>
  <si>
    <t>李利霞</t>
  </si>
  <si>
    <t>三</t>
  </si>
  <si>
    <t>崔晨阳</t>
  </si>
  <si>
    <t>李曼</t>
  </si>
  <si>
    <t>静夜思</t>
  </si>
  <si>
    <t>小公鸡和小鸭子</t>
  </si>
  <si>
    <r>
      <t>太行路</t>
    </r>
    <r>
      <rPr>
        <sz val="12"/>
        <color indexed="8"/>
        <rFont val="宋体"/>
        <family val="0"/>
      </rPr>
      <t>学</t>
    </r>
    <r>
      <rPr>
        <sz val="12"/>
        <color indexed="8"/>
        <rFont val="仿宋_GB2312"/>
        <family val="3"/>
      </rPr>
      <t>校</t>
    </r>
  </si>
  <si>
    <r>
      <t>四年</t>
    </r>
    <r>
      <rPr>
        <sz val="12"/>
        <color indexed="8"/>
        <rFont val="宋体"/>
        <family val="0"/>
      </rPr>
      <t>级</t>
    </r>
  </si>
  <si>
    <r>
      <t>大</t>
    </r>
    <r>
      <rPr>
        <sz val="12"/>
        <color indexed="8"/>
        <rFont val="宋体"/>
        <family val="0"/>
      </rPr>
      <t>峪</t>
    </r>
    <r>
      <rPr>
        <sz val="12"/>
        <color indexed="8"/>
        <rFont val="仿宋_GB2312"/>
        <family val="3"/>
      </rPr>
      <t>一</t>
    </r>
    <r>
      <rPr>
        <sz val="12"/>
        <color indexed="8"/>
        <rFont val="宋体"/>
        <family val="0"/>
      </rPr>
      <t>中</t>
    </r>
  </si>
  <si>
    <r>
      <t>语</t>
    </r>
    <r>
      <rPr>
        <sz val="12"/>
        <color indexed="8"/>
        <rFont val="仿宋_GB2312"/>
        <family val="3"/>
      </rPr>
      <t>文</t>
    </r>
  </si>
  <si>
    <r>
      <t>七年</t>
    </r>
    <r>
      <rPr>
        <sz val="12"/>
        <color indexed="8"/>
        <rFont val="宋体"/>
        <family val="0"/>
      </rPr>
      <t>级</t>
    </r>
  </si>
  <si>
    <t>一分钟</t>
  </si>
  <si>
    <t>海底世界</t>
  </si>
  <si>
    <t>鹿角和鹿腿</t>
  </si>
  <si>
    <t>雪地里的小画家</t>
  </si>
  <si>
    <t>中国美食</t>
  </si>
  <si>
    <t>母鸡</t>
  </si>
  <si>
    <t>祖父的园子</t>
  </si>
  <si>
    <t>蜘蛛开店</t>
  </si>
  <si>
    <t>爬山虎的脚</t>
  </si>
  <si>
    <t>火烧云</t>
  </si>
  <si>
    <t>盘古开天地</t>
  </si>
  <si>
    <t>花钟</t>
  </si>
  <si>
    <t>荷花</t>
  </si>
  <si>
    <t>要是你在野外迷了路</t>
  </si>
  <si>
    <t>短诗三首</t>
  </si>
  <si>
    <t>西游记阅读指导课</t>
  </si>
  <si>
    <t>雨点儿</t>
  </si>
  <si>
    <t>姓氏歌</t>
  </si>
  <si>
    <t>春夜喜雨</t>
  </si>
  <si>
    <t>夏天里的成长</t>
  </si>
  <si>
    <t>两小儿辩日</t>
  </si>
  <si>
    <t>我是一只小虫子</t>
  </si>
  <si>
    <t>清明</t>
  </si>
  <si>
    <t>北京的春节</t>
  </si>
  <si>
    <t>雷雨</t>
  </si>
  <si>
    <t>曹冲称象</t>
  </si>
  <si>
    <t>绿</t>
  </si>
  <si>
    <t>赵州桥</t>
  </si>
  <si>
    <t>抓住细节</t>
  </si>
  <si>
    <t>背影</t>
  </si>
  <si>
    <t>土地的誓言</t>
  </si>
  <si>
    <t>一滴水经过丽江</t>
  </si>
  <si>
    <t>学习仿写--仿写人物心理</t>
  </si>
  <si>
    <t>乡愁</t>
  </si>
  <si>
    <t>孔乙己</t>
  </si>
  <si>
    <t>登幽州台歌</t>
  </si>
  <si>
    <t>茅屋为秋风所破歌</t>
  </si>
  <si>
    <t>社戏</t>
  </si>
  <si>
    <t>白杨礼赞</t>
  </si>
  <si>
    <t>中考之图文转换</t>
  </si>
  <si>
    <t>立在地球边上放号</t>
  </si>
  <si>
    <t>永遇乐京口北固亭怀古</t>
  </si>
  <si>
    <t>祝福</t>
  </si>
  <si>
    <t>清兵卫与葫芦</t>
  </si>
  <si>
    <t>念奴娇·赤壁怀古</t>
  </si>
  <si>
    <t>滕王阁序</t>
  </si>
  <si>
    <t>项羽之死</t>
  </si>
  <si>
    <t>火烧云</t>
  </si>
  <si>
    <t>济源示范区2021年春学段信息技术与课程融合优质课大赛参赛教师</t>
  </si>
  <si>
    <t>附件</t>
  </si>
  <si>
    <t xml:space="preserve">学科 </t>
  </si>
  <si>
    <t>语文</t>
  </si>
  <si>
    <t>参赛教师</t>
  </si>
  <si>
    <t>中国梦-&lt;桃花源记&gt;&lt;社戏&gt;等群文整合</t>
  </si>
  <si>
    <t>“贝”的故事</t>
  </si>
  <si>
    <t>济源市特殊教育学校</t>
  </si>
  <si>
    <t>王屋镇愚公学校</t>
  </si>
  <si>
    <t>赵一霏</t>
  </si>
  <si>
    <t>大峪一中</t>
  </si>
  <si>
    <t>赵丹丹</t>
  </si>
  <si>
    <t>济源市第六中学</t>
  </si>
  <si>
    <t>七年级</t>
  </si>
  <si>
    <t>九年级</t>
  </si>
  <si>
    <t>济源示范区2021年春学段信息技术与课程融合优质课大赛
评选结果</t>
  </si>
  <si>
    <t>年级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</si>
</sst>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4">
    <font>
      <sz val="11"/>
      <color indexed="8"/>
      <name val="宋体"/>
      <family val="0"/>
    </font>
    <font>
      <sz val="12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仿宋"/>
      <family val="3"/>
    </font>
    <font>
      <sz val="14"/>
      <name val="宋体"/>
      <family val="0"/>
    </font>
    <font>
      <sz val="12"/>
      <name val="仿宋"/>
      <family val="3"/>
    </font>
    <font>
      <sz val="14"/>
      <name val="仿宋"/>
      <family val="3"/>
    </font>
    <font>
      <sz val="14"/>
      <color indexed="8"/>
      <name val="宋体"/>
      <family val="0"/>
    </font>
    <font>
      <sz val="14"/>
      <name val="楷体"/>
      <family val="3"/>
    </font>
    <font>
      <sz val="14"/>
      <color indexed="8"/>
      <name val="仿宋_GB2312"/>
      <family val="3"/>
    </font>
    <font>
      <sz val="12"/>
      <name val="楷体"/>
      <family val="3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sz val="18"/>
      <color indexed="56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color indexed="8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3"/>
      <color indexed="8"/>
      <name val="宋体"/>
      <family val="0"/>
    </font>
    <font>
      <sz val="12"/>
      <color indexed="10"/>
      <name val="宋体"/>
      <family val="0"/>
    </font>
    <font>
      <sz val="12"/>
      <color indexed="10"/>
      <name val="仿宋"/>
      <family val="3"/>
    </font>
    <font>
      <sz val="14"/>
      <color indexed="10"/>
      <name val="仿宋"/>
      <family val="3"/>
    </font>
    <font>
      <sz val="14"/>
      <color indexed="10"/>
      <name val="宋体"/>
      <family val="0"/>
    </font>
    <font>
      <sz val="12"/>
      <color indexed="10"/>
      <name val="楷体"/>
      <family val="3"/>
    </font>
    <font>
      <sz val="10"/>
      <color indexed="10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2"/>
      <color indexed="10"/>
      <name val="仿宋_GB2312"/>
      <family val="3"/>
    </font>
    <font>
      <sz val="12"/>
      <color indexed="8"/>
      <name val="FangSong"/>
      <family val="3"/>
    </font>
    <font>
      <b/>
      <sz val="9"/>
      <name val="宋体"/>
      <family val="0"/>
    </font>
    <font>
      <sz val="16"/>
      <color indexed="8"/>
      <name val="方正小标宋简体"/>
      <family val="4"/>
    </font>
    <font>
      <sz val="11"/>
      <name val="宋体"/>
      <family val="0"/>
    </font>
    <font>
      <sz val="12"/>
      <name val="仿宋_GB2312"/>
      <family val="3"/>
    </font>
    <font>
      <sz val="8"/>
      <color indexed="10"/>
      <name val="宋体"/>
      <family val="0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3"/>
      <color indexed="8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rgb="FF000000"/>
      <name val="仿宋_GB2312"/>
      <family val="3"/>
    </font>
    <font>
      <sz val="12"/>
      <color theme="1"/>
      <name val="Calibri"/>
      <family val="0"/>
    </font>
    <font>
      <sz val="12"/>
      <color rgb="FF000000"/>
      <name val="微软雅黑"/>
      <family val="2"/>
    </font>
    <font>
      <sz val="12"/>
      <color theme="1"/>
      <name val="微软雅黑"/>
      <family val="2"/>
    </font>
    <font>
      <sz val="12"/>
      <color rgb="FFFF0000"/>
      <name val="宋体"/>
      <family val="0"/>
    </font>
    <font>
      <sz val="12"/>
      <color rgb="FFFF0000"/>
      <name val="仿宋"/>
      <family val="3"/>
    </font>
    <font>
      <sz val="12"/>
      <color theme="1"/>
      <name val="仿宋"/>
      <family val="3"/>
    </font>
    <font>
      <sz val="14"/>
      <color rgb="FFFF0000"/>
      <name val="仿宋"/>
      <family val="3"/>
    </font>
    <font>
      <sz val="14"/>
      <color rgb="FFFF0000"/>
      <name val="宋体"/>
      <family val="0"/>
    </font>
    <font>
      <sz val="12"/>
      <color rgb="FFFF0000"/>
      <name val="楷体"/>
      <family val="3"/>
    </font>
    <font>
      <sz val="12"/>
      <color theme="1"/>
      <name val="仿宋_GB2312"/>
      <family val="3"/>
    </font>
    <font>
      <sz val="14"/>
      <color rgb="FF000000"/>
      <name val="宋体"/>
      <family val="0"/>
    </font>
    <font>
      <sz val="12"/>
      <color indexed="8"/>
      <name val="Calibri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  <font>
      <sz val="10"/>
      <color rgb="FF000000"/>
      <name val="仿宋_GB2312"/>
      <family val="3"/>
    </font>
    <font>
      <sz val="11"/>
      <color rgb="FF000000"/>
      <name val="宋体"/>
      <family val="0"/>
    </font>
    <font>
      <sz val="12"/>
      <color rgb="FFFF0000"/>
      <name val="仿宋_GB2312"/>
      <family val="3"/>
    </font>
    <font>
      <sz val="16"/>
      <color rgb="FF000000"/>
      <name val="方正小标宋简体"/>
      <family val="4"/>
    </font>
    <font>
      <sz val="18"/>
      <color rgb="FF000000"/>
      <name val="方正小标宋简体"/>
      <family val="4"/>
    </font>
    <font>
      <sz val="8"/>
      <color rgb="FFFF0000"/>
      <name val="宋体"/>
      <family val="0"/>
    </font>
    <font>
      <sz val="11"/>
      <color theme="1"/>
      <name val="宋体"/>
      <family val="0"/>
    </font>
    <font>
      <sz val="18"/>
      <color theme="1"/>
      <name val="宋体"/>
      <family val="0"/>
    </font>
    <font>
      <b/>
      <sz val="8"/>
      <name val="宋体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8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8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8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58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5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8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8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58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59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59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59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59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9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59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6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63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0" borderId="0" applyNumberFormat="0" applyFill="0" applyBorder="0" applyAlignment="0" applyProtection="0"/>
    <xf numFmtId="0" fontId="66" fillId="3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67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6" borderId="13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8" fillId="38" borderId="14" applyNumberFormat="0" applyAlignment="0" applyProtection="0"/>
    <xf numFmtId="0" fontId="18" fillId="38" borderId="14" applyNumberFormat="0" applyAlignment="0" applyProtection="0"/>
    <xf numFmtId="0" fontId="69" fillId="39" borderId="15" applyNumberFormat="0" applyAlignment="0" applyProtection="0"/>
    <xf numFmtId="0" fontId="22" fillId="40" borderId="16" applyNumberFormat="0" applyAlignment="0" applyProtection="0"/>
    <xf numFmtId="0" fontId="22" fillId="40" borderId="16" applyNumberFormat="0" applyAlignment="0" applyProtection="0"/>
    <xf numFmtId="0" fontId="22" fillId="40" borderId="16" applyNumberFormat="0" applyAlignment="0" applyProtection="0"/>
    <xf numFmtId="0" fontId="22" fillId="40" borderId="16" applyNumberFormat="0" applyAlignment="0" applyProtection="0"/>
    <xf numFmtId="0" fontId="7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2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74" fillId="36" borderId="19" applyNumberFormat="0" applyAlignment="0" applyProtection="0"/>
    <xf numFmtId="0" fontId="14" fillId="37" borderId="20" applyNumberFormat="0" applyAlignment="0" applyProtection="0"/>
    <xf numFmtId="0" fontId="14" fillId="37" borderId="20" applyNumberFormat="0" applyAlignment="0" applyProtection="0"/>
    <xf numFmtId="0" fontId="14" fillId="38" borderId="20" applyNumberFormat="0" applyAlignment="0" applyProtection="0"/>
    <xf numFmtId="0" fontId="14" fillId="38" borderId="20" applyNumberFormat="0" applyAlignment="0" applyProtection="0"/>
    <xf numFmtId="0" fontId="75" fillId="43" borderId="13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36" fillId="13" borderId="14" applyNumberFormat="0" applyAlignment="0" applyProtection="0"/>
    <xf numFmtId="0" fontId="76" fillId="0" borderId="0" applyNumberFormat="0" applyFill="0" applyBorder="0" applyAlignment="0" applyProtection="0"/>
    <xf numFmtId="0" fontId="59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59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59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59" fillId="50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9" fillId="5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59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0" fillId="54" borderId="21" applyNumberFormat="0" applyFont="0" applyAlignment="0" applyProtection="0"/>
    <xf numFmtId="0" fontId="0" fillId="55" borderId="22" applyNumberFormat="0" applyFont="0" applyAlignment="0" applyProtection="0"/>
    <xf numFmtId="0" fontId="0" fillId="55" borderId="22" applyNumberFormat="0" applyFont="0" applyAlignment="0" applyProtection="0"/>
    <xf numFmtId="0" fontId="0" fillId="55" borderId="22" applyNumberFormat="0" applyFont="0" applyAlignment="0" applyProtection="0"/>
    <xf numFmtId="0" fontId="0" fillId="55" borderId="22" applyNumberFormat="0" applyFont="0" applyAlignment="0" applyProtection="0"/>
  </cellStyleXfs>
  <cellXfs count="152">
    <xf numFmtId="0" fontId="0" fillId="0" borderId="0" xfId="0" applyAlignment="1">
      <alignment vertical="center"/>
    </xf>
    <xf numFmtId="0" fontId="7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8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horizontal="justify" vertical="center"/>
    </xf>
    <xf numFmtId="0" fontId="3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79" fillId="0" borderId="23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0" fillId="0" borderId="2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80" fillId="0" borderId="23" xfId="100" applyFont="1" applyBorder="1" applyAlignment="1">
      <alignment horizontal="center" vertical="center" wrapText="1"/>
      <protection/>
    </xf>
    <xf numFmtId="0" fontId="79" fillId="0" borderId="23" xfId="100" applyFont="1" applyBorder="1" applyAlignment="1">
      <alignment horizontal="center" vertical="center" wrapText="1"/>
      <protection/>
    </xf>
    <xf numFmtId="0" fontId="4" fillId="0" borderId="23" xfId="100" applyFont="1" applyBorder="1" applyAlignment="1">
      <alignment horizontal="center" vertical="center" wrapText="1"/>
      <protection/>
    </xf>
    <xf numFmtId="0" fontId="81" fillId="0" borderId="0" xfId="0" applyFont="1" applyAlignment="1">
      <alignment vertical="center"/>
    </xf>
    <xf numFmtId="0" fontId="82" fillId="0" borderId="23" xfId="0" applyFont="1" applyBorder="1" applyAlignment="1">
      <alignment horizontal="center" vertical="center" wrapText="1"/>
    </xf>
    <xf numFmtId="0" fontId="83" fillId="0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78" fillId="0" borderId="23" xfId="0" applyFont="1" applyBorder="1" applyAlignment="1">
      <alignment horizontal="center" vertical="center" wrapText="1"/>
    </xf>
    <xf numFmtId="0" fontId="1" fillId="0" borderId="23" xfId="102" applyFont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4" fillId="0" borderId="23" xfId="0" applyFont="1" applyFill="1" applyBorder="1" applyAlignment="1">
      <alignment horizontal="center" vertical="center" wrapText="1"/>
    </xf>
    <xf numFmtId="0" fontId="84" fillId="0" borderId="23" xfId="102" applyFont="1" applyFill="1" applyBorder="1" applyAlignment="1">
      <alignment horizontal="center" vertical="center" wrapText="1"/>
      <protection/>
    </xf>
    <xf numFmtId="0" fontId="84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 wrapText="1"/>
    </xf>
    <xf numFmtId="0" fontId="7" fillId="0" borderId="23" xfId="102" applyFont="1" applyBorder="1" applyAlignment="1">
      <alignment horizontal="center" vertical="center" wrapText="1"/>
      <protection/>
    </xf>
    <xf numFmtId="0" fontId="8" fillId="0" borderId="23" xfId="0" applyFont="1" applyBorder="1" applyAlignment="1">
      <alignment horizontal="center" vertical="center" wrapText="1"/>
    </xf>
    <xf numFmtId="0" fontId="86" fillId="0" borderId="23" xfId="0" applyFont="1" applyBorder="1" applyAlignment="1">
      <alignment horizontal="center" vertical="center" wrapText="1"/>
    </xf>
    <xf numFmtId="0" fontId="85" fillId="0" borderId="23" xfId="102" applyFont="1" applyBorder="1" applyAlignment="1">
      <alignment horizontal="center" vertical="center" wrapText="1"/>
      <protection/>
    </xf>
    <xf numFmtId="0" fontId="8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4" fillId="0" borderId="23" xfId="102" applyFont="1" applyBorder="1" applyAlignment="1">
      <alignment horizontal="center" vertical="center" wrapText="1"/>
      <protection/>
    </xf>
    <xf numFmtId="0" fontId="88" fillId="0" borderId="23" xfId="0" applyFont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/>
    </xf>
    <xf numFmtId="0" fontId="3" fillId="0" borderId="23" xfId="102" applyFont="1" applyBorder="1" applyAlignment="1">
      <alignment horizontal="center" vertical="center"/>
      <protection/>
    </xf>
    <xf numFmtId="0" fontId="9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89" fillId="0" borderId="23" xfId="0" applyFont="1" applyBorder="1" applyAlignment="1">
      <alignment horizontal="center" vertical="center" wrapText="1"/>
    </xf>
    <xf numFmtId="0" fontId="3" fillId="0" borderId="23" xfId="102" applyFont="1" applyBorder="1" applyAlignment="1">
      <alignment horizontal="center" vertical="center" wrapText="1"/>
      <protection/>
    </xf>
    <xf numFmtId="0" fontId="9" fillId="0" borderId="23" xfId="0" applyFont="1" applyBorder="1" applyAlignment="1">
      <alignment horizontal="center" vertical="center" wrapText="1"/>
    </xf>
    <xf numFmtId="0" fontId="90" fillId="0" borderId="23" xfId="100" applyFont="1" applyBorder="1" applyAlignment="1">
      <alignment horizontal="center" vertical="center" wrapText="1"/>
      <protection/>
    </xf>
    <xf numFmtId="0" fontId="4" fillId="0" borderId="23" xfId="101" applyFont="1" applyBorder="1" applyAlignment="1">
      <alignment horizontal="center" vertical="center" wrapText="1"/>
      <protection/>
    </xf>
    <xf numFmtId="0" fontId="11" fillId="0" borderId="23" xfId="100" applyFont="1" applyBorder="1" applyAlignment="1">
      <alignment horizontal="center" vertical="center" wrapText="1"/>
      <protection/>
    </xf>
    <xf numFmtId="0" fontId="84" fillId="0" borderId="23" xfId="100" applyFont="1" applyBorder="1" applyAlignment="1">
      <alignment horizontal="center" vertical="center" wrapText="1"/>
      <protection/>
    </xf>
    <xf numFmtId="0" fontId="84" fillId="0" borderId="23" xfId="101" applyFont="1" applyBorder="1" applyAlignment="1">
      <alignment horizontal="center" vertical="center" wrapText="1"/>
      <protection/>
    </xf>
    <xf numFmtId="0" fontId="91" fillId="0" borderId="23" xfId="100" applyFont="1" applyBorder="1" applyAlignment="1">
      <alignment horizontal="center" vertical="center" wrapText="1"/>
      <protection/>
    </xf>
    <xf numFmtId="0" fontId="79" fillId="0" borderId="23" xfId="101" applyFont="1" applyBorder="1" applyAlignment="1">
      <alignment horizontal="center" vertical="center" wrapText="1"/>
      <protection/>
    </xf>
    <xf numFmtId="0" fontId="78" fillId="0" borderId="23" xfId="100" applyFont="1" applyBorder="1" applyAlignment="1">
      <alignment horizontal="center" vertical="center" wrapText="1"/>
      <protection/>
    </xf>
    <xf numFmtId="0" fontId="1" fillId="0" borderId="23" xfId="101" applyFont="1" applyBorder="1" applyAlignment="1">
      <alignment horizontal="center" vertical="center" wrapText="1"/>
      <protection/>
    </xf>
    <xf numFmtId="0" fontId="6" fillId="0" borderId="23" xfId="100" applyFont="1" applyBorder="1" applyAlignment="1">
      <alignment horizontal="center" vertical="center" wrapText="1"/>
      <protection/>
    </xf>
    <xf numFmtId="0" fontId="88" fillId="0" borderId="23" xfId="100" applyFont="1" applyBorder="1" applyAlignment="1">
      <alignment horizontal="center" vertical="center" wrapText="1"/>
      <protection/>
    </xf>
    <xf numFmtId="176" fontId="3" fillId="0" borderId="23" xfId="0" applyNumberFormat="1" applyFont="1" applyBorder="1" applyAlignment="1">
      <alignment horizontal="center" vertical="center"/>
    </xf>
    <xf numFmtId="176" fontId="84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" fillId="0" borderId="23" xfId="100" applyFont="1" applyBorder="1" applyAlignment="1">
      <alignment horizontal="center" vertical="center" wrapText="1"/>
      <protection/>
    </xf>
    <xf numFmtId="0" fontId="3" fillId="0" borderId="23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78" fillId="0" borderId="23" xfId="0" applyNumberFormat="1" applyFont="1" applyBorder="1" applyAlignment="1">
      <alignment horizontal="center" vertical="center"/>
    </xf>
    <xf numFmtId="0" fontId="79" fillId="0" borderId="23" xfId="100" applyFont="1" applyBorder="1" applyAlignment="1">
      <alignment horizontal="center" vertical="center" wrapText="1"/>
      <protection/>
    </xf>
    <xf numFmtId="0" fontId="0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176" fontId="7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23" xfId="0" applyBorder="1" applyAlignment="1">
      <alignment horizontal="center" vertical="center"/>
    </xf>
    <xf numFmtId="176" fontId="82" fillId="0" borderId="23" xfId="0" applyNumberFormat="1" applyFont="1" applyBorder="1" applyAlignment="1">
      <alignment horizontal="center" vertical="center" wrapText="1"/>
    </xf>
    <xf numFmtId="0" fontId="0" fillId="0" borderId="23" xfId="0" applyBorder="1" applyAlignment="1" quotePrefix="1">
      <alignment horizontal="center" vertical="center"/>
    </xf>
    <xf numFmtId="49" fontId="4" fillId="0" borderId="23" xfId="0" applyNumberFormat="1" applyFont="1" applyBorder="1" applyAlignment="1">
      <alignment horizontal="center" vertical="center" wrapText="1"/>
    </xf>
    <xf numFmtId="0" fontId="93" fillId="0" borderId="23" xfId="0" applyFont="1" applyBorder="1" applyAlignment="1">
      <alignment horizontal="center" vertical="center"/>
    </xf>
    <xf numFmtId="0" fontId="94" fillId="0" borderId="23" xfId="0" applyFont="1" applyBorder="1" applyAlignment="1">
      <alignment horizontal="center" vertical="center" wrapText="1"/>
    </xf>
    <xf numFmtId="176" fontId="93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95" fillId="0" borderId="23" xfId="0" applyFont="1" applyBorder="1" applyAlignment="1">
      <alignment horizontal="justify" vertical="center"/>
    </xf>
    <xf numFmtId="0" fontId="84" fillId="0" borderId="23" xfId="0" applyFont="1" applyBorder="1" applyAlignment="1">
      <alignment horizontal="center" vertical="center"/>
    </xf>
    <xf numFmtId="0" fontId="79" fillId="0" borderId="23" xfId="102" applyFont="1" applyBorder="1" applyAlignment="1">
      <alignment horizontal="center" vertical="center" wrapText="1"/>
      <protection/>
    </xf>
    <xf numFmtId="0" fontId="96" fillId="0" borderId="23" xfId="0" applyFont="1" applyBorder="1" applyAlignment="1">
      <alignment horizontal="center" vertical="center" wrapText="1"/>
    </xf>
    <xf numFmtId="176" fontId="0" fillId="0" borderId="23" xfId="0" applyNumberFormat="1" applyBorder="1" applyAlignment="1">
      <alignment vertical="center"/>
    </xf>
    <xf numFmtId="0" fontId="84" fillId="0" borderId="23" xfId="10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4" fillId="0" borderId="23" xfId="102" applyFont="1" applyBorder="1" applyAlignment="1">
      <alignment horizontal="center" vertical="center" wrapText="1"/>
      <protection/>
    </xf>
    <xf numFmtId="0" fontId="97" fillId="0" borderId="23" xfId="0" applyFont="1" applyBorder="1" applyAlignment="1">
      <alignment horizontal="center" vertical="center" wrapText="1"/>
    </xf>
    <xf numFmtId="0" fontId="4" fillId="0" borderId="0" xfId="100" applyFont="1" applyAlignment="1">
      <alignment horizontal="center" vertical="center" wrapText="1"/>
      <protection/>
    </xf>
    <xf numFmtId="0" fontId="79" fillId="0" borderId="0" xfId="0" applyFont="1" applyAlignment="1">
      <alignment horizontal="center" vertical="center" wrapText="1"/>
    </xf>
    <xf numFmtId="0" fontId="3" fillId="0" borderId="23" xfId="100" applyFont="1" applyBorder="1" applyAlignment="1">
      <alignment horizontal="center" vertical="center" wrapText="1"/>
      <protection/>
    </xf>
    <xf numFmtId="0" fontId="51" fillId="0" borderId="23" xfId="100" applyFont="1" applyBorder="1" applyAlignment="1">
      <alignment horizontal="center" vertical="center" wrapText="1"/>
      <protection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horizontal="justify" vertical="center"/>
    </xf>
    <xf numFmtId="0" fontId="77" fillId="0" borderId="0" xfId="0" applyFont="1" applyAlignment="1">
      <alignment vertical="center"/>
    </xf>
    <xf numFmtId="0" fontId="98" fillId="0" borderId="0" xfId="0" applyFont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23" xfId="100" applyFont="1" applyBorder="1" applyAlignment="1">
      <alignment horizontal="center" vertical="center" wrapText="1"/>
      <protection/>
    </xf>
    <xf numFmtId="0" fontId="84" fillId="0" borderId="23" xfId="101" applyFont="1" applyBorder="1" applyAlignment="1">
      <alignment horizontal="center" vertical="center" wrapText="1"/>
      <protection/>
    </xf>
    <xf numFmtId="0" fontId="54" fillId="0" borderId="23" xfId="0" applyFont="1" applyBorder="1" applyAlignment="1">
      <alignment horizontal="center" vertical="center"/>
    </xf>
    <xf numFmtId="0" fontId="84" fillId="0" borderId="23" xfId="0" applyFont="1" applyBorder="1" applyAlignment="1">
      <alignment horizontal="center" vertical="center" wrapText="1"/>
    </xf>
    <xf numFmtId="0" fontId="84" fillId="0" borderId="23" xfId="100" applyFont="1" applyBorder="1" applyAlignment="1">
      <alignment horizontal="center" vertical="center" wrapText="1"/>
      <protection/>
    </xf>
    <xf numFmtId="176" fontId="93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9" fillId="0" borderId="23" xfId="0" applyFont="1" applyBorder="1" applyAlignment="1">
      <alignment horizontal="center" vertical="center" wrapText="1"/>
    </xf>
    <xf numFmtId="0" fontId="1" fillId="0" borderId="23" xfId="102" applyFont="1" applyBorder="1" applyAlignment="1">
      <alignment horizontal="center" vertical="center" wrapText="1"/>
      <protection/>
    </xf>
    <xf numFmtId="0" fontId="54" fillId="0" borderId="0" xfId="0" applyFont="1" applyAlignment="1">
      <alignment vertical="center"/>
    </xf>
    <xf numFmtId="0" fontId="55" fillId="0" borderId="23" xfId="100" applyFont="1" applyBorder="1" applyAlignment="1">
      <alignment horizontal="center" vertical="center" wrapText="1"/>
      <protection/>
    </xf>
    <xf numFmtId="0" fontId="1" fillId="0" borderId="23" xfId="101" applyFont="1" applyBorder="1" applyAlignment="1">
      <alignment horizontal="center" vertical="center" wrapText="1"/>
      <protection/>
    </xf>
    <xf numFmtId="0" fontId="100" fillId="0" borderId="23" xfId="100" applyFont="1" applyBorder="1" applyAlignment="1">
      <alignment horizontal="center" vertical="center" wrapText="1"/>
      <protection/>
    </xf>
    <xf numFmtId="0" fontId="1" fillId="0" borderId="23" xfId="0" applyFont="1" applyBorder="1" applyAlignment="1">
      <alignment horizontal="center" vertical="center" wrapText="1"/>
    </xf>
    <xf numFmtId="0" fontId="93" fillId="0" borderId="23" xfId="0" applyFont="1" applyBorder="1" applyAlignment="1">
      <alignment horizontal="center" vertical="center"/>
    </xf>
    <xf numFmtId="0" fontId="3" fillId="0" borderId="23" xfId="100" applyFont="1" applyBorder="1" applyAlignment="1">
      <alignment horizontal="center" vertical="center" wrapText="1"/>
      <protection/>
    </xf>
    <xf numFmtId="176" fontId="101" fillId="0" borderId="23" xfId="0" applyNumberFormat="1" applyFont="1" applyBorder="1" applyAlignment="1">
      <alignment horizontal="center" vertical="center"/>
    </xf>
    <xf numFmtId="0" fontId="79" fillId="0" borderId="23" xfId="102" applyFont="1" applyBorder="1" applyAlignment="1">
      <alignment horizontal="center" vertical="center" wrapText="1"/>
      <protection/>
    </xf>
    <xf numFmtId="0" fontId="4" fillId="0" borderId="0" xfId="100" applyFont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97" fillId="0" borderId="23" xfId="100" applyFont="1" applyBorder="1" applyAlignment="1">
      <alignment horizontal="center" vertical="center" wrapText="1"/>
      <protection/>
    </xf>
    <xf numFmtId="0" fontId="101" fillId="0" borderId="0" xfId="0" applyFont="1" applyAlignment="1">
      <alignment horizontal="center" vertical="center"/>
    </xf>
    <xf numFmtId="0" fontId="90" fillId="0" borderId="23" xfId="0" applyFont="1" applyBorder="1" applyAlignment="1">
      <alignment horizontal="center" vertical="center" wrapText="1"/>
    </xf>
    <xf numFmtId="0" fontId="101" fillId="0" borderId="0" xfId="0" applyFont="1" applyAlignment="1">
      <alignment vertical="center"/>
    </xf>
    <xf numFmtId="0" fontId="78" fillId="0" borderId="23" xfId="0" applyFont="1" applyBorder="1" applyAlignment="1">
      <alignment vertical="center"/>
    </xf>
    <xf numFmtId="0" fontId="101" fillId="0" borderId="23" xfId="0" applyFont="1" applyBorder="1" applyAlignment="1">
      <alignment vertical="center"/>
    </xf>
    <xf numFmtId="0" fontId="101" fillId="0" borderId="23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 wrapText="1"/>
    </xf>
    <xf numFmtId="0" fontId="90" fillId="0" borderId="24" xfId="0" applyFont="1" applyBorder="1" applyAlignment="1">
      <alignment horizontal="center" vertical="center" wrapText="1"/>
    </xf>
    <xf numFmtId="0" fontId="78" fillId="0" borderId="24" xfId="0" applyFont="1" applyBorder="1" applyAlignment="1">
      <alignment vertical="center"/>
    </xf>
    <xf numFmtId="0" fontId="101" fillId="0" borderId="24" xfId="0" applyFont="1" applyBorder="1" applyAlignment="1">
      <alignment vertical="center"/>
    </xf>
    <xf numFmtId="0" fontId="101" fillId="0" borderId="24" xfId="0" applyFont="1" applyBorder="1" applyAlignment="1">
      <alignment horizontal="center" vertical="center"/>
    </xf>
    <xf numFmtId="0" fontId="90" fillId="0" borderId="23" xfId="100" applyFont="1" applyBorder="1" applyAlignment="1">
      <alignment horizontal="center" vertical="center" wrapText="1"/>
      <protection/>
    </xf>
    <xf numFmtId="0" fontId="78" fillId="0" borderId="23" xfId="100" applyFont="1" applyBorder="1" applyAlignment="1">
      <alignment horizontal="center" vertical="center" wrapText="1"/>
      <protection/>
    </xf>
    <xf numFmtId="176" fontId="78" fillId="0" borderId="23" xfId="100" applyNumberFormat="1" applyFont="1" applyBorder="1" applyAlignment="1">
      <alignment vertical="center" wrapText="1"/>
      <protection/>
    </xf>
    <xf numFmtId="176" fontId="101" fillId="0" borderId="23" xfId="0" applyNumberFormat="1" applyFont="1" applyBorder="1" applyAlignment="1">
      <alignment vertical="center"/>
    </xf>
    <xf numFmtId="0" fontId="90" fillId="0" borderId="23" xfId="0" applyFont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/>
    </xf>
    <xf numFmtId="0" fontId="78" fillId="0" borderId="23" xfId="0" applyFont="1" applyFill="1" applyBorder="1" applyAlignment="1">
      <alignment horizontal="center" vertical="center" wrapText="1"/>
    </xf>
    <xf numFmtId="0" fontId="78" fillId="0" borderId="23" xfId="100" applyFont="1" applyBorder="1" applyAlignment="1">
      <alignment horizontal="left" vertical="center" wrapText="1"/>
      <protection/>
    </xf>
    <xf numFmtId="0" fontId="78" fillId="0" borderId="23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left" vertical="center" wrapText="1"/>
    </xf>
    <xf numFmtId="0" fontId="78" fillId="0" borderId="23" xfId="0" applyFont="1" applyBorder="1" applyAlignment="1">
      <alignment horizontal="left" vertical="center"/>
    </xf>
    <xf numFmtId="0" fontId="101" fillId="0" borderId="0" xfId="0" applyFont="1" applyAlignment="1">
      <alignment horizontal="left" vertical="center"/>
    </xf>
    <xf numFmtId="0" fontId="102" fillId="0" borderId="25" xfId="0" applyFont="1" applyBorder="1" applyAlignment="1">
      <alignment horizontal="center" vertical="center"/>
    </xf>
    <xf numFmtId="0" fontId="78" fillId="0" borderId="23" xfId="0" applyFont="1" applyFill="1" applyBorder="1" applyAlignment="1">
      <alignment horizontal="left" vertical="center" wrapText="1"/>
    </xf>
    <xf numFmtId="0" fontId="78" fillId="0" borderId="24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78" fillId="0" borderId="24" xfId="0" applyFont="1" applyBorder="1" applyAlignment="1">
      <alignment horizontal="center" vertical="center"/>
    </xf>
    <xf numFmtId="0" fontId="102" fillId="0" borderId="25" xfId="0" applyFont="1" applyBorder="1" applyAlignment="1">
      <alignment horizontal="center" vertical="center" wrapText="1"/>
    </xf>
  </cellXfs>
  <cellStyles count="168">
    <cellStyle name="Normal" xfId="0"/>
    <cellStyle name="20% - 着色 1" xfId="15"/>
    <cellStyle name="20% - 着色 1 2" xfId="16"/>
    <cellStyle name="20% - 着色 1 2 2" xfId="17"/>
    <cellStyle name="20% - 着色 2" xfId="18"/>
    <cellStyle name="20% - 着色 2 2" xfId="19"/>
    <cellStyle name="20% - 着色 2 2 2" xfId="20"/>
    <cellStyle name="20% - 着色 3" xfId="21"/>
    <cellStyle name="20% - 着色 3 2" xfId="22"/>
    <cellStyle name="20% - 着色 3 2 2" xfId="23"/>
    <cellStyle name="20% - 着色 4" xfId="24"/>
    <cellStyle name="20% - 着色 4 2" xfId="25"/>
    <cellStyle name="20% - 着色 4 2 2" xfId="26"/>
    <cellStyle name="20% - 着色 5" xfId="27"/>
    <cellStyle name="20% - 着色 5 2" xfId="28"/>
    <cellStyle name="20% - 着色 5 2 2" xfId="29"/>
    <cellStyle name="20% - 着色 6" xfId="30"/>
    <cellStyle name="20% - 着色 6 2" xfId="31"/>
    <cellStyle name="20% - 着色 6 2 2" xfId="32"/>
    <cellStyle name="40% - 着色 1" xfId="33"/>
    <cellStyle name="40% - 着色 1 2" xfId="34"/>
    <cellStyle name="40% - 着色 1 2 2" xfId="35"/>
    <cellStyle name="40% - 着色 2" xfId="36"/>
    <cellStyle name="40% - 着色 2 2" xfId="37"/>
    <cellStyle name="40% - 着色 2 2 2" xfId="38"/>
    <cellStyle name="40% - 着色 3" xfId="39"/>
    <cellStyle name="40% - 着色 3 2" xfId="40"/>
    <cellStyle name="40% - 着色 3 2 2" xfId="41"/>
    <cellStyle name="40% - 着色 4" xfId="42"/>
    <cellStyle name="40% - 着色 4 2" xfId="43"/>
    <cellStyle name="40% - 着色 4 2 2" xfId="44"/>
    <cellStyle name="40% - 着色 5" xfId="45"/>
    <cellStyle name="40% - 着色 5 2" xfId="46"/>
    <cellStyle name="40% - 着色 5 2 2" xfId="47"/>
    <cellStyle name="40% - 着色 6" xfId="48"/>
    <cellStyle name="40% - 着色 6 2" xfId="49"/>
    <cellStyle name="40% - 着色 6 2 2" xfId="50"/>
    <cellStyle name="60% - 着色 1" xfId="51"/>
    <cellStyle name="60% - 着色 1 2" xfId="52"/>
    <cellStyle name="60% - 着色 1 2 2" xfId="53"/>
    <cellStyle name="60% - 着色 2" xfId="54"/>
    <cellStyle name="60% - 着色 2 2" xfId="55"/>
    <cellStyle name="60% - 着色 2 2 2" xfId="56"/>
    <cellStyle name="60% - 着色 3" xfId="57"/>
    <cellStyle name="60% - 着色 3 2" xfId="58"/>
    <cellStyle name="60% - 着色 3 2 2" xfId="59"/>
    <cellStyle name="60% - 着色 4" xfId="60"/>
    <cellStyle name="60% - 着色 4 2" xfId="61"/>
    <cellStyle name="60% - 着色 4 2 2" xfId="62"/>
    <cellStyle name="60% - 着色 5" xfId="63"/>
    <cellStyle name="60% - 着色 5 2" xfId="64"/>
    <cellStyle name="60% - 着色 5 2 2" xfId="65"/>
    <cellStyle name="60% - 着色 6" xfId="66"/>
    <cellStyle name="60% - 着色 6 2" xfId="67"/>
    <cellStyle name="60% - 着色 6 2 2" xfId="68"/>
    <cellStyle name="Percent" xfId="69"/>
    <cellStyle name="标题" xfId="70"/>
    <cellStyle name="标题 1" xfId="71"/>
    <cellStyle name="标题 1 2" xfId="72"/>
    <cellStyle name="标题 1 2 2" xfId="73"/>
    <cellStyle name="标题 1 3" xfId="74"/>
    <cellStyle name="标题 1 3 2" xfId="75"/>
    <cellStyle name="标题 2" xfId="76"/>
    <cellStyle name="标题 2 2" xfId="77"/>
    <cellStyle name="标题 2 2 2" xfId="78"/>
    <cellStyle name="标题 2 3" xfId="79"/>
    <cellStyle name="标题 2 3 2" xfId="80"/>
    <cellStyle name="标题 3" xfId="81"/>
    <cellStyle name="标题 3 2" xfId="82"/>
    <cellStyle name="标题 3 2 2" xfId="83"/>
    <cellStyle name="标题 3 3" xfId="84"/>
    <cellStyle name="标题 3 3 2" xfId="85"/>
    <cellStyle name="标题 4" xfId="86"/>
    <cellStyle name="标题 4 2" xfId="87"/>
    <cellStyle name="标题 4 2 2" xfId="88"/>
    <cellStyle name="标题 4 3" xfId="89"/>
    <cellStyle name="标题 4 3 2" xfId="90"/>
    <cellStyle name="标题 5" xfId="91"/>
    <cellStyle name="标题 5 2" xfId="92"/>
    <cellStyle name="标题 6" xfId="93"/>
    <cellStyle name="标题 6 2" xfId="94"/>
    <cellStyle name="差" xfId="95"/>
    <cellStyle name="差 2" xfId="96"/>
    <cellStyle name="差 2 2" xfId="97"/>
    <cellStyle name="差 3" xfId="98"/>
    <cellStyle name="差 3 2" xfId="99"/>
    <cellStyle name="常规 2" xfId="100"/>
    <cellStyle name="常规 2 2" xfId="101"/>
    <cellStyle name="常规 3" xfId="102"/>
    <cellStyle name="Hyperlink" xfId="103"/>
    <cellStyle name="好" xfId="104"/>
    <cellStyle name="好 2" xfId="105"/>
    <cellStyle name="好 2 2" xfId="106"/>
    <cellStyle name="好 3" xfId="107"/>
    <cellStyle name="好 3 2" xfId="108"/>
    <cellStyle name="汇总" xfId="109"/>
    <cellStyle name="汇总 2" xfId="110"/>
    <cellStyle name="汇总 2 2" xfId="111"/>
    <cellStyle name="汇总 3" xfId="112"/>
    <cellStyle name="汇总 3 2" xfId="113"/>
    <cellStyle name="Currency" xfId="114"/>
    <cellStyle name="Currency [0]" xfId="115"/>
    <cellStyle name="计算" xfId="116"/>
    <cellStyle name="计算 2" xfId="117"/>
    <cellStyle name="计算 2 2" xfId="118"/>
    <cellStyle name="计算 3" xfId="119"/>
    <cellStyle name="计算 3 2" xfId="120"/>
    <cellStyle name="检查单元格" xfId="121"/>
    <cellStyle name="检查单元格 2" xfId="122"/>
    <cellStyle name="检查单元格 2 2" xfId="123"/>
    <cellStyle name="检查单元格 3" xfId="124"/>
    <cellStyle name="检查单元格 3 2" xfId="125"/>
    <cellStyle name="解释性文本" xfId="126"/>
    <cellStyle name="解释性文本 2" xfId="127"/>
    <cellStyle name="解释性文本 2 2" xfId="128"/>
    <cellStyle name="解释性文本 3" xfId="129"/>
    <cellStyle name="解释性文本 3 2" xfId="130"/>
    <cellStyle name="警告文本" xfId="131"/>
    <cellStyle name="警告文本 2" xfId="132"/>
    <cellStyle name="警告文本 2 2" xfId="133"/>
    <cellStyle name="警告文本 3" xfId="134"/>
    <cellStyle name="警告文本 3 2" xfId="135"/>
    <cellStyle name="链接单元格" xfId="136"/>
    <cellStyle name="链接单元格 2" xfId="137"/>
    <cellStyle name="链接单元格 2 2" xfId="138"/>
    <cellStyle name="链接单元格 3" xfId="139"/>
    <cellStyle name="链接单元格 3 2" xfId="140"/>
    <cellStyle name="Comma" xfId="141"/>
    <cellStyle name="Comma [0]" xfId="142"/>
    <cellStyle name="适中" xfId="143"/>
    <cellStyle name="适中 2" xfId="144"/>
    <cellStyle name="适中 2 2" xfId="145"/>
    <cellStyle name="适中 3" xfId="146"/>
    <cellStyle name="适中 3 2" xfId="147"/>
    <cellStyle name="输出" xfId="148"/>
    <cellStyle name="输出 2" xfId="149"/>
    <cellStyle name="输出 2 2" xfId="150"/>
    <cellStyle name="输出 3" xfId="151"/>
    <cellStyle name="输出 3 2" xfId="152"/>
    <cellStyle name="输入" xfId="153"/>
    <cellStyle name="输入 2" xfId="154"/>
    <cellStyle name="输入 2 2" xfId="155"/>
    <cellStyle name="输入 3" xfId="156"/>
    <cellStyle name="输入 3 2" xfId="157"/>
    <cellStyle name="Followed Hyperlink" xfId="158"/>
    <cellStyle name="着色 1" xfId="159"/>
    <cellStyle name="着色 1 2" xfId="160"/>
    <cellStyle name="着色 1 2 2" xfId="161"/>
    <cellStyle name="着色 2" xfId="162"/>
    <cellStyle name="着色 2 2" xfId="163"/>
    <cellStyle name="着色 2 2 2" xfId="164"/>
    <cellStyle name="着色 3" xfId="165"/>
    <cellStyle name="着色 3 2" xfId="166"/>
    <cellStyle name="着色 3 2 2" xfId="167"/>
    <cellStyle name="着色 4" xfId="168"/>
    <cellStyle name="着色 4 2" xfId="169"/>
    <cellStyle name="着色 4 2 2" xfId="170"/>
    <cellStyle name="着色 5" xfId="171"/>
    <cellStyle name="着色 5 2" xfId="172"/>
    <cellStyle name="着色 5 2 2" xfId="173"/>
    <cellStyle name="着色 6" xfId="174"/>
    <cellStyle name="着色 6 2" xfId="175"/>
    <cellStyle name="着色 6 2 2" xfId="176"/>
    <cellStyle name="注释" xfId="177"/>
    <cellStyle name="注释 2" xfId="178"/>
    <cellStyle name="注释 2 2" xfId="179"/>
    <cellStyle name="注释 3" xfId="180"/>
    <cellStyle name="注释 3 2" xfId="1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zoomScale="85" zoomScaleNormal="85" workbookViewId="0" topLeftCell="B39">
      <selection activeCell="S5" sqref="S5:S55"/>
    </sheetView>
  </sheetViews>
  <sheetFormatPr defaultColWidth="9.00390625" defaultRowHeight="13.5"/>
  <cols>
    <col min="1" max="1" width="9.00390625" style="2" hidden="1" customWidth="1"/>
    <col min="2" max="2" width="26.25390625" style="0" customWidth="1"/>
    <col min="3" max="4" width="10.125" style="0" bestFit="1" customWidth="1"/>
    <col min="5" max="5" width="5.50390625" style="0" bestFit="1" customWidth="1"/>
    <col min="6" max="6" width="12.50390625" style="0" bestFit="1" customWidth="1"/>
    <col min="7" max="8" width="5.875" style="0" bestFit="1" customWidth="1"/>
    <col min="9" max="9" width="7.875" style="0" bestFit="1" customWidth="1"/>
    <col min="10" max="10" width="26.00390625" style="0" customWidth="1"/>
    <col min="11" max="11" width="13.875" style="0" hidden="1" customWidth="1"/>
    <col min="12" max="12" width="8.00390625" style="0" hidden="1" customWidth="1"/>
    <col min="13" max="13" width="7.875" style="3" customWidth="1"/>
    <col min="14" max="16" width="7.875" style="0" customWidth="1"/>
    <col min="17" max="17" width="7.875" style="2" customWidth="1"/>
    <col min="18" max="18" width="13.625" style="0" bestFit="1" customWidth="1"/>
    <col min="19" max="19" width="9.00390625" style="2" customWidth="1"/>
  </cols>
  <sheetData>
    <row r="1" spans="1:19" s="1" customFormat="1" ht="15">
      <c r="A1" s="4"/>
      <c r="B1" s="5" t="s">
        <v>0</v>
      </c>
      <c r="M1" s="18"/>
      <c r="Q1" s="4"/>
      <c r="S1" s="4"/>
    </row>
    <row r="2" spans="2:19" ht="24"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2:19" ht="24">
      <c r="B3" s="66" t="s">
        <v>340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ht="10.5" customHeight="1"/>
    <row r="5" spans="1:19" ht="28.5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19" t="s">
        <v>13</v>
      </c>
      <c r="M5" s="20" t="s">
        <v>14</v>
      </c>
      <c r="N5" s="21" t="s">
        <v>15</v>
      </c>
      <c r="O5" s="21" t="s">
        <v>16</v>
      </c>
      <c r="P5" s="21" t="s">
        <v>17</v>
      </c>
      <c r="Q5" s="6" t="s">
        <v>18</v>
      </c>
      <c r="R5" s="6" t="s">
        <v>19</v>
      </c>
      <c r="S5" s="6" t="s">
        <v>197</v>
      </c>
    </row>
    <row r="6" spans="1:19" ht="33" customHeight="1">
      <c r="A6" s="61" t="s">
        <v>85</v>
      </c>
      <c r="B6" s="9" t="s">
        <v>36</v>
      </c>
      <c r="C6" s="9" t="s">
        <v>37</v>
      </c>
      <c r="D6" s="9" t="s">
        <v>38</v>
      </c>
      <c r="E6" s="9">
        <v>17</v>
      </c>
      <c r="F6" s="9" t="s">
        <v>39</v>
      </c>
      <c r="G6" s="9" t="s">
        <v>25</v>
      </c>
      <c r="H6" s="9" t="s">
        <v>26</v>
      </c>
      <c r="I6" s="9" t="s">
        <v>40</v>
      </c>
      <c r="J6" s="9" t="s">
        <v>41</v>
      </c>
      <c r="K6" s="9">
        <v>13782628397</v>
      </c>
      <c r="L6" s="9">
        <v>3</v>
      </c>
      <c r="M6" s="26">
        <v>94.1</v>
      </c>
      <c r="N6" s="27">
        <v>94</v>
      </c>
      <c r="O6" s="24">
        <v>92</v>
      </c>
      <c r="P6" s="28">
        <v>93.7</v>
      </c>
      <c r="Q6" s="25">
        <v>93.5</v>
      </c>
      <c r="R6" s="58">
        <f>(SUM(M6:Q6)-MAX(M6:Q6)-MIN(M6:Q6))/3</f>
        <v>93.73333333333335</v>
      </c>
      <c r="S6" s="65" t="s">
        <v>198</v>
      </c>
    </row>
    <row r="7" spans="1:19" ht="33" customHeight="1">
      <c r="A7" s="61" t="s">
        <v>35</v>
      </c>
      <c r="B7" s="64" t="s">
        <v>43</v>
      </c>
      <c r="C7" s="64" t="s">
        <v>44</v>
      </c>
      <c r="D7" s="64" t="s">
        <v>38</v>
      </c>
      <c r="E7" s="64">
        <v>26</v>
      </c>
      <c r="F7" s="64" t="s">
        <v>39</v>
      </c>
      <c r="G7" s="64" t="s">
        <v>25</v>
      </c>
      <c r="H7" s="64" t="s">
        <v>26</v>
      </c>
      <c r="I7" s="64" t="s">
        <v>191</v>
      </c>
      <c r="J7" s="64" t="s">
        <v>45</v>
      </c>
      <c r="K7" s="10">
        <v>13723172538</v>
      </c>
      <c r="L7" s="29">
        <v>1</v>
      </c>
      <c r="M7" s="30">
        <v>94.5</v>
      </c>
      <c r="N7" s="31">
        <v>93</v>
      </c>
      <c r="O7" s="32">
        <v>94</v>
      </c>
      <c r="P7" s="30">
        <v>93.4</v>
      </c>
      <c r="Q7" s="30">
        <v>93.6</v>
      </c>
      <c r="R7" s="58">
        <f>(SUM(M7:Q7)-MAX(M7:Q7)-MIN(M7:Q7))/3</f>
        <v>93.66666666666667</v>
      </c>
      <c r="S7" s="65" t="s">
        <v>198</v>
      </c>
    </row>
    <row r="8" spans="1:19" ht="33" customHeight="1">
      <c r="A8" s="61" t="s">
        <v>171</v>
      </c>
      <c r="B8" s="7" t="s">
        <v>86</v>
      </c>
      <c r="C8" s="7" t="s">
        <v>87</v>
      </c>
      <c r="D8" s="14" t="s">
        <v>49</v>
      </c>
      <c r="E8" s="7">
        <v>25</v>
      </c>
      <c r="F8" s="7" t="s">
        <v>24</v>
      </c>
      <c r="G8" s="7" t="s">
        <v>25</v>
      </c>
      <c r="H8" s="7" t="s">
        <v>26</v>
      </c>
      <c r="I8" s="7" t="s">
        <v>27</v>
      </c>
      <c r="J8" s="7" t="s">
        <v>88</v>
      </c>
      <c r="K8" s="7">
        <v>15239776702</v>
      </c>
      <c r="L8" s="7">
        <v>1</v>
      </c>
      <c r="M8" s="28">
        <v>93.3</v>
      </c>
      <c r="N8" s="37">
        <v>93.5</v>
      </c>
      <c r="O8" s="38">
        <v>94</v>
      </c>
      <c r="P8" s="28">
        <v>94.8</v>
      </c>
      <c r="Q8" s="28">
        <v>91.3</v>
      </c>
      <c r="R8" s="58">
        <f>(SUM(M8:Q8)-MAX(M8:Q8)-MIN(M8:Q8))/3</f>
        <v>93.60000000000001</v>
      </c>
      <c r="S8" s="65" t="s">
        <v>198</v>
      </c>
    </row>
    <row r="9" spans="1:19" ht="33" customHeight="1">
      <c r="A9" s="61" t="s">
        <v>77</v>
      </c>
      <c r="B9" s="64" t="s">
        <v>47</v>
      </c>
      <c r="C9" s="64" t="s">
        <v>48</v>
      </c>
      <c r="D9" s="64" t="s">
        <v>49</v>
      </c>
      <c r="E9" s="64">
        <v>25</v>
      </c>
      <c r="F9" s="64" t="s">
        <v>39</v>
      </c>
      <c r="G9" s="64" t="s">
        <v>25</v>
      </c>
      <c r="H9" s="64" t="s">
        <v>26</v>
      </c>
      <c r="I9" s="64" t="s">
        <v>40</v>
      </c>
      <c r="J9" s="64" t="s">
        <v>50</v>
      </c>
      <c r="K9" s="10">
        <v>13949690607</v>
      </c>
      <c r="L9" s="29">
        <v>2</v>
      </c>
      <c r="M9" s="33">
        <v>94.2</v>
      </c>
      <c r="N9" s="34">
        <v>94</v>
      </c>
      <c r="O9" s="35">
        <v>95</v>
      </c>
      <c r="P9" s="36">
        <v>92.5</v>
      </c>
      <c r="Q9" s="36">
        <v>91.5</v>
      </c>
      <c r="R9" s="58">
        <f>(SUM(M9:Q9)-MAX(M9:Q9)-MIN(M9:Q9))/3</f>
        <v>93.56666666666666</v>
      </c>
      <c r="S9" s="65" t="s">
        <v>198</v>
      </c>
    </row>
    <row r="10" spans="1:19" ht="33" customHeight="1">
      <c r="A10" s="61" t="s">
        <v>112</v>
      </c>
      <c r="B10" s="9" t="s">
        <v>172</v>
      </c>
      <c r="C10" s="9" t="s">
        <v>173</v>
      </c>
      <c r="D10" s="9" t="s">
        <v>23</v>
      </c>
      <c r="E10" s="9">
        <v>19</v>
      </c>
      <c r="F10" s="9" t="s">
        <v>39</v>
      </c>
      <c r="G10" s="9" t="s">
        <v>25</v>
      </c>
      <c r="H10" s="9" t="s">
        <v>26</v>
      </c>
      <c r="I10" s="9" t="s">
        <v>40</v>
      </c>
      <c r="J10" s="9" t="s">
        <v>174</v>
      </c>
      <c r="K10" s="10">
        <v>13849538481</v>
      </c>
      <c r="L10" s="10">
        <v>3</v>
      </c>
      <c r="M10" s="30">
        <v>94</v>
      </c>
      <c r="N10" s="34">
        <v>93</v>
      </c>
      <c r="O10" s="32">
        <v>89</v>
      </c>
      <c r="P10" s="30">
        <v>93.8</v>
      </c>
      <c r="Q10" s="30">
        <v>93.7</v>
      </c>
      <c r="R10" s="58">
        <f>(SUM(M10:Q10)-MAX(M10:Q10)-MIN(M10:Q10))/3</f>
        <v>93.5</v>
      </c>
      <c r="S10" s="65" t="s">
        <v>198</v>
      </c>
    </row>
    <row r="11" spans="1:19" ht="33" customHeight="1">
      <c r="A11" s="61" t="s">
        <v>144</v>
      </c>
      <c r="B11" s="16" t="s">
        <v>164</v>
      </c>
      <c r="C11" s="16" t="s">
        <v>165</v>
      </c>
      <c r="D11" s="64" t="s">
        <v>23</v>
      </c>
      <c r="E11" s="64">
        <v>10</v>
      </c>
      <c r="F11" s="64" t="s">
        <v>24</v>
      </c>
      <c r="G11" s="16" t="s">
        <v>25</v>
      </c>
      <c r="H11" s="16" t="s">
        <v>26</v>
      </c>
      <c r="I11" s="64" t="s">
        <v>27</v>
      </c>
      <c r="J11" s="16" t="s">
        <v>166</v>
      </c>
      <c r="K11" s="10">
        <v>13507679228</v>
      </c>
      <c r="L11" s="10">
        <v>1</v>
      </c>
      <c r="M11" s="30">
        <v>93</v>
      </c>
      <c r="N11" s="34">
        <v>92.5</v>
      </c>
      <c r="O11" s="32">
        <v>91</v>
      </c>
      <c r="P11" s="30">
        <v>93.1</v>
      </c>
      <c r="Q11" s="30">
        <v>90.5</v>
      </c>
      <c r="R11" s="58">
        <f>(SUM(M11:Q11)-MAX(M11:Q11)-MIN(M11:Q11))/3</f>
        <v>92.16666666666667</v>
      </c>
      <c r="S11" s="65" t="s">
        <v>198</v>
      </c>
    </row>
    <row r="12" spans="1:19" ht="33" customHeight="1">
      <c r="A12" s="61" t="s">
        <v>175</v>
      </c>
      <c r="B12" s="7" t="s">
        <v>78</v>
      </c>
      <c r="C12" s="7" t="s">
        <v>79</v>
      </c>
      <c r="D12" s="7" t="s">
        <v>38</v>
      </c>
      <c r="E12" s="7">
        <v>24</v>
      </c>
      <c r="F12" s="7" t="s">
        <v>39</v>
      </c>
      <c r="G12" s="7" t="s">
        <v>25</v>
      </c>
      <c r="H12" s="7" t="s">
        <v>80</v>
      </c>
      <c r="I12" s="7" t="s">
        <v>189</v>
      </c>
      <c r="J12" s="7" t="s">
        <v>81</v>
      </c>
      <c r="K12" s="7">
        <v>13838937592</v>
      </c>
      <c r="L12" s="7">
        <v>2</v>
      </c>
      <c r="M12" s="28">
        <v>92.8</v>
      </c>
      <c r="N12" s="37">
        <v>91</v>
      </c>
      <c r="O12" s="38">
        <v>88</v>
      </c>
      <c r="P12" s="28">
        <v>93.5</v>
      </c>
      <c r="Q12" s="25">
        <v>90.6</v>
      </c>
      <c r="R12" s="58">
        <f>(SUM(M12:Q12)-MAX(M12:Q12)-MIN(M12:Q12))/3</f>
        <v>91.46666666666665</v>
      </c>
      <c r="S12" s="65" t="s">
        <v>198</v>
      </c>
    </row>
    <row r="13" spans="1:19" ht="33" customHeight="1">
      <c r="A13" s="61" t="s">
        <v>42</v>
      </c>
      <c r="B13" s="11" t="s">
        <v>113</v>
      </c>
      <c r="C13" s="7" t="s">
        <v>114</v>
      </c>
      <c r="D13" s="7" t="s">
        <v>23</v>
      </c>
      <c r="E13" s="7">
        <v>11</v>
      </c>
      <c r="F13" s="8" t="s">
        <v>115</v>
      </c>
      <c r="G13" s="11" t="s">
        <v>116</v>
      </c>
      <c r="H13" s="8" t="s">
        <v>117</v>
      </c>
      <c r="I13" s="11" t="s">
        <v>118</v>
      </c>
      <c r="J13" s="7" t="s">
        <v>76</v>
      </c>
      <c r="K13" s="7">
        <v>15236788182</v>
      </c>
      <c r="L13" s="6">
        <v>1</v>
      </c>
      <c r="M13" s="28">
        <v>92.3</v>
      </c>
      <c r="N13" s="23">
        <v>92.5</v>
      </c>
      <c r="O13" s="38">
        <v>85</v>
      </c>
      <c r="P13" s="25">
        <v>90.5</v>
      </c>
      <c r="Q13" s="28">
        <v>89.5</v>
      </c>
      <c r="R13" s="58">
        <f>(SUM(M13:Q13)-MAX(M13:Q13)-MIN(M13:Q13))/3</f>
        <v>90.76666666666667</v>
      </c>
      <c r="S13" s="65" t="s">
        <v>198</v>
      </c>
    </row>
    <row r="14" spans="1:19" ht="33" customHeight="1">
      <c r="A14" s="61" t="s">
        <v>93</v>
      </c>
      <c r="B14" s="64" t="s">
        <v>145</v>
      </c>
      <c r="C14" s="64" t="s">
        <v>146</v>
      </c>
      <c r="D14" s="15" t="s">
        <v>147</v>
      </c>
      <c r="E14" s="17">
        <v>5</v>
      </c>
      <c r="F14" s="15" t="s">
        <v>148</v>
      </c>
      <c r="G14" s="64" t="s">
        <v>25</v>
      </c>
      <c r="H14" s="64" t="s">
        <v>26</v>
      </c>
      <c r="I14" s="64" t="s">
        <v>190</v>
      </c>
      <c r="J14" s="64" t="s">
        <v>149</v>
      </c>
      <c r="K14" s="17">
        <v>18569821735</v>
      </c>
      <c r="L14" s="17">
        <v>1</v>
      </c>
      <c r="M14" s="49">
        <v>91.8</v>
      </c>
      <c r="N14" s="50">
        <v>93</v>
      </c>
      <c r="O14" s="51">
        <v>87</v>
      </c>
      <c r="P14" s="52">
        <v>90.6</v>
      </c>
      <c r="Q14" s="49">
        <v>89.6</v>
      </c>
      <c r="R14" s="58">
        <f>(SUM(M14:Q14)-MAX(M14:Q14)-MIN(M14:Q14))/3</f>
        <v>90.66666666666667</v>
      </c>
      <c r="S14" s="65" t="s">
        <v>198</v>
      </c>
    </row>
    <row r="15" spans="1:19" ht="33" customHeight="1">
      <c r="A15" s="61" t="s">
        <v>163</v>
      </c>
      <c r="B15" s="14" t="s">
        <v>94</v>
      </c>
      <c r="C15" s="14" t="s">
        <v>95</v>
      </c>
      <c r="D15" s="14" t="s">
        <v>32</v>
      </c>
      <c r="E15" s="7">
        <v>12</v>
      </c>
      <c r="F15" s="14" t="s">
        <v>24</v>
      </c>
      <c r="G15" s="14" t="s">
        <v>25</v>
      </c>
      <c r="H15" s="14" t="s">
        <v>26</v>
      </c>
      <c r="I15" s="14" t="s">
        <v>96</v>
      </c>
      <c r="J15" s="14" t="s">
        <v>97</v>
      </c>
      <c r="K15" s="7">
        <v>15138826700</v>
      </c>
      <c r="L15" s="7">
        <v>3</v>
      </c>
      <c r="M15" s="28">
        <v>92.5</v>
      </c>
      <c r="N15" s="23">
        <v>90</v>
      </c>
      <c r="O15" s="38">
        <v>90</v>
      </c>
      <c r="P15" s="25">
        <v>90.8</v>
      </c>
      <c r="Q15" s="28">
        <v>89.5</v>
      </c>
      <c r="R15" s="58">
        <f>(SUM(M15:Q15)-MAX(M15:Q15)-MIN(M15:Q15))/3</f>
        <v>90.26666666666667</v>
      </c>
      <c r="S15" s="65" t="s">
        <v>198</v>
      </c>
    </row>
    <row r="16" spans="1:19" ht="33" customHeight="1">
      <c r="A16" s="61" t="s">
        <v>46</v>
      </c>
      <c r="B16" s="16" t="s">
        <v>176</v>
      </c>
      <c r="C16" s="16" t="s">
        <v>177</v>
      </c>
      <c r="D16" s="16" t="s">
        <v>38</v>
      </c>
      <c r="E16" s="17">
        <v>23</v>
      </c>
      <c r="F16" s="16" t="s">
        <v>39</v>
      </c>
      <c r="G16" s="16" t="s">
        <v>25</v>
      </c>
      <c r="H16" s="16" t="s">
        <v>26</v>
      </c>
      <c r="I16" s="16" t="s">
        <v>72</v>
      </c>
      <c r="J16" s="16" t="s">
        <v>178</v>
      </c>
      <c r="K16" s="17">
        <v>13403997158</v>
      </c>
      <c r="L16" s="117">
        <v>1</v>
      </c>
      <c r="M16" s="49">
        <v>92.5</v>
      </c>
      <c r="N16" s="54">
        <v>91</v>
      </c>
      <c r="O16" s="56">
        <v>86</v>
      </c>
      <c r="P16" s="54">
        <v>90.4</v>
      </c>
      <c r="Q16" s="49">
        <v>89.3</v>
      </c>
      <c r="R16" s="58">
        <f>(SUM(M16:Q16)-MAX(M16:Q16)-MIN(M16:Q16))/3</f>
        <v>90.23333333333333</v>
      </c>
      <c r="S16" s="65" t="s">
        <v>198</v>
      </c>
    </row>
    <row r="17" spans="1:19" ht="30.75" customHeight="1">
      <c r="A17" s="61" t="s">
        <v>89</v>
      </c>
      <c r="B17" s="14" t="s">
        <v>90</v>
      </c>
      <c r="C17" s="14" t="s">
        <v>91</v>
      </c>
      <c r="D17" s="14" t="s">
        <v>49</v>
      </c>
      <c r="E17" s="13">
        <v>9</v>
      </c>
      <c r="F17" s="7" t="s">
        <v>39</v>
      </c>
      <c r="G17" s="7" t="s">
        <v>25</v>
      </c>
      <c r="H17" s="14" t="s">
        <v>26</v>
      </c>
      <c r="I17" s="7" t="s">
        <v>40</v>
      </c>
      <c r="J17" s="62" t="s">
        <v>92</v>
      </c>
      <c r="K17" s="7">
        <v>15565638660</v>
      </c>
      <c r="L17" s="7">
        <v>2</v>
      </c>
      <c r="M17" s="28">
        <v>91</v>
      </c>
      <c r="N17" s="23">
        <v>86.5</v>
      </c>
      <c r="O17" s="38">
        <v>95</v>
      </c>
      <c r="P17" s="25">
        <v>86</v>
      </c>
      <c r="Q17" s="28">
        <v>90</v>
      </c>
      <c r="R17" s="63">
        <f aca="true" t="shared" si="0" ref="R6:R43">(SUM(M17:Q17)-MAX(M17:Q17)-MIN(M17:Q17))/3</f>
        <v>89.16666666666667</v>
      </c>
      <c r="S17" s="65" t="s">
        <v>199</v>
      </c>
    </row>
    <row r="18" spans="1:19" ht="30.75" customHeight="1">
      <c r="A18" s="61" t="s">
        <v>167</v>
      </c>
      <c r="B18" s="16" t="s">
        <v>168</v>
      </c>
      <c r="C18" s="16" t="s">
        <v>169</v>
      </c>
      <c r="D18" s="16" t="s">
        <v>23</v>
      </c>
      <c r="E18" s="16">
        <v>10</v>
      </c>
      <c r="F18" s="16" t="s">
        <v>39</v>
      </c>
      <c r="G18" s="16" t="s">
        <v>25</v>
      </c>
      <c r="H18" s="16" t="s">
        <v>26</v>
      </c>
      <c r="I18" s="16" t="s">
        <v>72</v>
      </c>
      <c r="J18" s="16" t="s">
        <v>170</v>
      </c>
      <c r="K18" s="10">
        <v>15203902976</v>
      </c>
      <c r="L18" s="10">
        <v>2</v>
      </c>
      <c r="M18" s="33">
        <v>86</v>
      </c>
      <c r="N18" s="34">
        <v>92.5</v>
      </c>
      <c r="O18" s="35">
        <v>93</v>
      </c>
      <c r="P18" s="36">
        <v>86</v>
      </c>
      <c r="Q18" s="36">
        <v>89</v>
      </c>
      <c r="R18" s="57">
        <f t="shared" si="0"/>
        <v>89.16666666666667</v>
      </c>
      <c r="S18" s="65" t="s">
        <v>199</v>
      </c>
    </row>
    <row r="19" spans="1:19" ht="30.75" customHeight="1">
      <c r="A19" s="61" t="s">
        <v>51</v>
      </c>
      <c r="B19" s="16" t="s">
        <v>52</v>
      </c>
      <c r="C19" s="16" t="s">
        <v>53</v>
      </c>
      <c r="D19" s="16" t="s">
        <v>32</v>
      </c>
      <c r="E19" s="16">
        <v>21</v>
      </c>
      <c r="F19" s="16" t="s">
        <v>39</v>
      </c>
      <c r="G19" s="16" t="s">
        <v>25</v>
      </c>
      <c r="H19" s="16" t="s">
        <v>26</v>
      </c>
      <c r="I19" s="16" t="s">
        <v>40</v>
      </c>
      <c r="J19" s="16" t="s">
        <v>54</v>
      </c>
      <c r="K19" s="10">
        <v>13728611266</v>
      </c>
      <c r="L19" s="29">
        <v>3</v>
      </c>
      <c r="M19" s="33">
        <v>85</v>
      </c>
      <c r="N19" s="34">
        <v>96</v>
      </c>
      <c r="O19" s="32">
        <v>88</v>
      </c>
      <c r="P19" s="36">
        <v>88</v>
      </c>
      <c r="Q19" s="30">
        <v>91</v>
      </c>
      <c r="R19" s="57">
        <f t="shared" si="0"/>
        <v>89</v>
      </c>
      <c r="S19" s="65" t="s">
        <v>199</v>
      </c>
    </row>
    <row r="20" spans="1:19" ht="30.75" customHeight="1">
      <c r="A20" s="61" t="s">
        <v>127</v>
      </c>
      <c r="B20" s="14" t="s">
        <v>128</v>
      </c>
      <c r="C20" s="14" t="s">
        <v>129</v>
      </c>
      <c r="D20" s="14" t="s">
        <v>38</v>
      </c>
      <c r="E20" s="7">
        <v>26</v>
      </c>
      <c r="F20" s="7" t="s">
        <v>24</v>
      </c>
      <c r="G20" s="14" t="s">
        <v>25</v>
      </c>
      <c r="H20" s="14" t="s">
        <v>26</v>
      </c>
      <c r="I20" s="14" t="s">
        <v>96</v>
      </c>
      <c r="J20" s="14" t="s">
        <v>130</v>
      </c>
      <c r="K20" s="7">
        <v>13693911668</v>
      </c>
      <c r="L20" s="7">
        <v>1</v>
      </c>
      <c r="M20" s="28">
        <v>92</v>
      </c>
      <c r="N20" s="44">
        <v>86.5</v>
      </c>
      <c r="O20" s="45">
        <v>88</v>
      </c>
      <c r="P20" s="14">
        <v>88</v>
      </c>
      <c r="Q20" s="28">
        <v>91</v>
      </c>
      <c r="R20" s="57">
        <f t="shared" si="0"/>
        <v>89</v>
      </c>
      <c r="S20" s="65" t="s">
        <v>199</v>
      </c>
    </row>
    <row r="21" spans="1:19" ht="30.75" customHeight="1">
      <c r="A21" s="61" t="s">
        <v>123</v>
      </c>
      <c r="B21" s="8" t="s">
        <v>124</v>
      </c>
      <c r="C21" s="8" t="s">
        <v>125</v>
      </c>
      <c r="D21" s="8" t="s">
        <v>32</v>
      </c>
      <c r="E21" s="7">
        <v>25</v>
      </c>
      <c r="F21" s="8" t="s">
        <v>39</v>
      </c>
      <c r="G21" s="8" t="s">
        <v>25</v>
      </c>
      <c r="H21" s="8" t="s">
        <v>26</v>
      </c>
      <c r="I21" s="8" t="s">
        <v>96</v>
      </c>
      <c r="J21" s="8" t="s">
        <v>126</v>
      </c>
      <c r="K21" s="7">
        <v>13782688669</v>
      </c>
      <c r="L21" s="7">
        <v>1</v>
      </c>
      <c r="M21" s="22">
        <v>84</v>
      </c>
      <c r="N21" s="23">
        <v>89</v>
      </c>
      <c r="O21" s="24">
        <v>89</v>
      </c>
      <c r="P21" s="25">
        <v>89</v>
      </c>
      <c r="Q21" s="25">
        <v>88</v>
      </c>
      <c r="R21" s="57">
        <f t="shared" si="0"/>
        <v>88.66666666666667</v>
      </c>
      <c r="S21" s="65" t="s">
        <v>199</v>
      </c>
    </row>
    <row r="22" spans="1:19" ht="30.75" customHeight="1">
      <c r="A22" s="61" t="s">
        <v>135</v>
      </c>
      <c r="B22" s="7" t="s">
        <v>136</v>
      </c>
      <c r="C22" s="7" t="s">
        <v>137</v>
      </c>
      <c r="D22" s="7" t="s">
        <v>38</v>
      </c>
      <c r="E22" s="7">
        <v>20</v>
      </c>
      <c r="F22" s="7" t="s">
        <v>24</v>
      </c>
      <c r="G22" s="7" t="s">
        <v>25</v>
      </c>
      <c r="H22" s="7" t="s">
        <v>26</v>
      </c>
      <c r="I22" s="7" t="s">
        <v>72</v>
      </c>
      <c r="J22" s="7" t="s">
        <v>138</v>
      </c>
      <c r="K22" s="7">
        <v>13137166378</v>
      </c>
      <c r="L22" s="7">
        <v>3</v>
      </c>
      <c r="M22" s="22">
        <v>84</v>
      </c>
      <c r="N22" s="37">
        <v>94.5</v>
      </c>
      <c r="O22" s="45">
        <v>89</v>
      </c>
      <c r="P22" s="28">
        <v>91</v>
      </c>
      <c r="Q22" s="14">
        <v>86</v>
      </c>
      <c r="R22" s="57">
        <f t="shared" si="0"/>
        <v>88.66666666666667</v>
      </c>
      <c r="S22" s="65" t="s">
        <v>199</v>
      </c>
    </row>
    <row r="23" spans="1:19" ht="30.75" customHeight="1">
      <c r="A23" s="61" t="s">
        <v>150</v>
      </c>
      <c r="B23" s="16" t="s">
        <v>145</v>
      </c>
      <c r="C23" s="16" t="s">
        <v>151</v>
      </c>
      <c r="D23" s="15" t="s">
        <v>152</v>
      </c>
      <c r="E23" s="17">
        <v>5</v>
      </c>
      <c r="F23" s="15" t="s">
        <v>148</v>
      </c>
      <c r="G23" s="15" t="s">
        <v>116</v>
      </c>
      <c r="H23" s="16" t="s">
        <v>117</v>
      </c>
      <c r="I23" s="64" t="s">
        <v>192</v>
      </c>
      <c r="J23" s="16" t="s">
        <v>153</v>
      </c>
      <c r="K23" s="17">
        <v>15690622665</v>
      </c>
      <c r="L23" s="17">
        <v>2</v>
      </c>
      <c r="M23" s="53">
        <v>89</v>
      </c>
      <c r="N23" s="52">
        <v>88</v>
      </c>
      <c r="O23" s="51">
        <v>88</v>
      </c>
      <c r="P23" s="52">
        <v>87</v>
      </c>
      <c r="Q23" s="60">
        <v>89</v>
      </c>
      <c r="R23" s="57">
        <f t="shared" si="0"/>
        <v>88.33333333333333</v>
      </c>
      <c r="S23" s="65" t="s">
        <v>199</v>
      </c>
    </row>
    <row r="24" spans="1:19" ht="30.75" customHeight="1">
      <c r="A24" s="61" t="s">
        <v>55</v>
      </c>
      <c r="B24" s="11" t="s">
        <v>56</v>
      </c>
      <c r="C24" s="8" t="s">
        <v>57</v>
      </c>
      <c r="D24" s="7" t="s">
        <v>58</v>
      </c>
      <c r="E24" s="7">
        <v>21</v>
      </c>
      <c r="F24" s="7" t="s">
        <v>39</v>
      </c>
      <c r="G24" s="7" t="s">
        <v>25</v>
      </c>
      <c r="H24" s="7" t="s">
        <v>26</v>
      </c>
      <c r="I24" s="7" t="s">
        <v>193</v>
      </c>
      <c r="J24" s="7" t="s">
        <v>59</v>
      </c>
      <c r="K24" s="7">
        <v>13839158447</v>
      </c>
      <c r="L24" s="7">
        <v>1</v>
      </c>
      <c r="M24" s="22">
        <v>87</v>
      </c>
      <c r="N24" s="37">
        <v>91.5</v>
      </c>
      <c r="O24" s="24">
        <v>88</v>
      </c>
      <c r="P24" s="25">
        <v>87</v>
      </c>
      <c r="Q24" s="25">
        <v>89</v>
      </c>
      <c r="R24" s="57">
        <f t="shared" si="0"/>
        <v>88</v>
      </c>
      <c r="S24" s="65" t="s">
        <v>199</v>
      </c>
    </row>
    <row r="25" spans="1:19" ht="30.75" customHeight="1">
      <c r="A25" s="61" t="s">
        <v>69</v>
      </c>
      <c r="B25" s="7" t="s">
        <v>70</v>
      </c>
      <c r="C25" s="7" t="s">
        <v>71</v>
      </c>
      <c r="D25" s="7" t="s">
        <v>49</v>
      </c>
      <c r="E25" s="7">
        <v>20</v>
      </c>
      <c r="F25" s="7" t="s">
        <v>24</v>
      </c>
      <c r="G25" s="7" t="s">
        <v>25</v>
      </c>
      <c r="H25" s="7" t="s">
        <v>26</v>
      </c>
      <c r="I25" s="7" t="s">
        <v>72</v>
      </c>
      <c r="J25" s="7" t="s">
        <v>73</v>
      </c>
      <c r="K25" s="7">
        <v>13403908953</v>
      </c>
      <c r="L25" s="7">
        <v>1</v>
      </c>
      <c r="M25" s="22">
        <v>86</v>
      </c>
      <c r="N25" s="23">
        <v>82</v>
      </c>
      <c r="O25" s="38">
        <v>92</v>
      </c>
      <c r="P25" s="28">
        <v>91</v>
      </c>
      <c r="Q25" s="25">
        <v>87</v>
      </c>
      <c r="R25" s="57">
        <f t="shared" si="0"/>
        <v>88</v>
      </c>
      <c r="S25" s="65" t="s">
        <v>199</v>
      </c>
    </row>
    <row r="26" spans="1:19" ht="30.75" customHeight="1">
      <c r="A26" s="61" t="s">
        <v>102</v>
      </c>
      <c r="B26" s="7" t="s">
        <v>103</v>
      </c>
      <c r="C26" s="7" t="s">
        <v>104</v>
      </c>
      <c r="D26" s="7" t="s">
        <v>58</v>
      </c>
      <c r="E26" s="7">
        <v>20</v>
      </c>
      <c r="F26" s="7" t="s">
        <v>24</v>
      </c>
      <c r="G26" s="7" t="s">
        <v>25</v>
      </c>
      <c r="H26" s="7" t="s">
        <v>26</v>
      </c>
      <c r="I26" s="7" t="s">
        <v>189</v>
      </c>
      <c r="J26" s="7" t="s">
        <v>105</v>
      </c>
      <c r="K26" s="7">
        <v>13569135882</v>
      </c>
      <c r="L26" s="7">
        <v>2</v>
      </c>
      <c r="M26" s="22">
        <v>85</v>
      </c>
      <c r="N26" s="23">
        <v>82.5</v>
      </c>
      <c r="O26" s="24">
        <v>89</v>
      </c>
      <c r="P26" s="28">
        <v>92</v>
      </c>
      <c r="Q26" s="25">
        <v>89</v>
      </c>
      <c r="R26" s="57">
        <f t="shared" si="0"/>
        <v>87.66666666666667</v>
      </c>
      <c r="S26" s="65" t="s">
        <v>199</v>
      </c>
    </row>
    <row r="27" spans="1:19" ht="30.75" customHeight="1">
      <c r="A27" s="61" t="s">
        <v>82</v>
      </c>
      <c r="B27" s="14" t="s">
        <v>78</v>
      </c>
      <c r="C27" s="7" t="s">
        <v>83</v>
      </c>
      <c r="D27" s="7" t="s">
        <v>38</v>
      </c>
      <c r="E27" s="7">
        <v>22</v>
      </c>
      <c r="F27" s="7" t="s">
        <v>24</v>
      </c>
      <c r="G27" s="7" t="s">
        <v>25</v>
      </c>
      <c r="H27" s="7" t="s">
        <v>80</v>
      </c>
      <c r="I27" s="7" t="s">
        <v>194</v>
      </c>
      <c r="J27" s="7" t="s">
        <v>84</v>
      </c>
      <c r="K27" s="7">
        <v>15938121076</v>
      </c>
      <c r="L27" s="7">
        <v>3</v>
      </c>
      <c r="M27" s="39">
        <v>86</v>
      </c>
      <c r="N27" s="40">
        <v>86</v>
      </c>
      <c r="O27" s="41">
        <v>89</v>
      </c>
      <c r="P27" s="6">
        <v>88</v>
      </c>
      <c r="Q27" s="6">
        <v>88</v>
      </c>
      <c r="R27" s="57">
        <f t="shared" si="0"/>
        <v>87.33333333333333</v>
      </c>
      <c r="S27" s="65" t="s">
        <v>199</v>
      </c>
    </row>
    <row r="28" spans="1:19" ht="30.75" customHeight="1">
      <c r="A28" s="61" t="s">
        <v>179</v>
      </c>
      <c r="B28" s="7" t="s">
        <v>180</v>
      </c>
      <c r="C28" s="7" t="s">
        <v>181</v>
      </c>
      <c r="D28" s="7" t="s">
        <v>38</v>
      </c>
      <c r="E28" s="7">
        <v>23</v>
      </c>
      <c r="F28" s="7" t="s">
        <v>39</v>
      </c>
      <c r="G28" s="7" t="s">
        <v>25</v>
      </c>
      <c r="H28" s="7" t="s">
        <v>26</v>
      </c>
      <c r="I28" s="7" t="s">
        <v>40</v>
      </c>
      <c r="J28" s="7" t="s">
        <v>182</v>
      </c>
      <c r="K28" s="7">
        <v>15138841508</v>
      </c>
      <c r="L28" s="7">
        <v>1</v>
      </c>
      <c r="M28" s="22">
        <v>87</v>
      </c>
      <c r="N28" s="23">
        <v>87</v>
      </c>
      <c r="O28" s="24">
        <v>89</v>
      </c>
      <c r="P28" s="25">
        <v>88</v>
      </c>
      <c r="Q28" s="25">
        <v>87</v>
      </c>
      <c r="R28" s="57">
        <f t="shared" si="0"/>
        <v>87.33333333333333</v>
      </c>
      <c r="S28" s="65" t="s">
        <v>199</v>
      </c>
    </row>
    <row r="29" spans="1:19" ht="30.75" customHeight="1">
      <c r="A29" s="61" t="s">
        <v>109</v>
      </c>
      <c r="B29" s="7" t="s">
        <v>110</v>
      </c>
      <c r="C29" s="7" t="s">
        <v>111</v>
      </c>
      <c r="D29" s="7" t="s">
        <v>38</v>
      </c>
      <c r="E29" s="7">
        <v>24</v>
      </c>
      <c r="F29" s="7" t="s">
        <v>24</v>
      </c>
      <c r="G29" s="7" t="s">
        <v>25</v>
      </c>
      <c r="H29" s="7" t="s">
        <v>26</v>
      </c>
      <c r="I29" s="7" t="s">
        <v>33</v>
      </c>
      <c r="J29" s="7" t="s">
        <v>108</v>
      </c>
      <c r="K29" s="7">
        <v>13569176776</v>
      </c>
      <c r="L29" s="7">
        <v>1</v>
      </c>
      <c r="M29" s="22">
        <v>82</v>
      </c>
      <c r="N29" s="23">
        <v>85.5</v>
      </c>
      <c r="O29" s="42">
        <v>88</v>
      </c>
      <c r="P29" s="43">
        <v>91</v>
      </c>
      <c r="Q29" s="59">
        <v>88</v>
      </c>
      <c r="R29" s="57">
        <f t="shared" si="0"/>
        <v>87.16666666666667</v>
      </c>
      <c r="S29" s="65" t="s">
        <v>199</v>
      </c>
    </row>
    <row r="30" spans="1:19" ht="30.75" customHeight="1">
      <c r="A30" s="61" t="s">
        <v>74</v>
      </c>
      <c r="B30" s="7" t="s">
        <v>70</v>
      </c>
      <c r="C30" s="7" t="s">
        <v>75</v>
      </c>
      <c r="D30" s="7" t="s">
        <v>49</v>
      </c>
      <c r="E30" s="7">
        <v>30</v>
      </c>
      <c r="F30" s="7" t="s">
        <v>24</v>
      </c>
      <c r="G30" s="7" t="s">
        <v>25</v>
      </c>
      <c r="H30" s="7" t="s">
        <v>26</v>
      </c>
      <c r="I30" s="7" t="s">
        <v>72</v>
      </c>
      <c r="J30" s="7" t="s">
        <v>76</v>
      </c>
      <c r="K30" s="7">
        <v>13569161965</v>
      </c>
      <c r="L30" s="7">
        <v>3</v>
      </c>
      <c r="M30" s="22">
        <v>82</v>
      </c>
      <c r="N30" s="23">
        <v>89</v>
      </c>
      <c r="O30" s="24">
        <v>83</v>
      </c>
      <c r="P30" s="25">
        <v>89</v>
      </c>
      <c r="Q30" s="25">
        <v>85</v>
      </c>
      <c r="R30" s="57">
        <f t="shared" si="0"/>
        <v>85.66666666666667</v>
      </c>
      <c r="S30" s="65" t="s">
        <v>199</v>
      </c>
    </row>
    <row r="31" spans="1:19" ht="30.75" customHeight="1">
      <c r="A31" s="61" t="s">
        <v>98</v>
      </c>
      <c r="B31" s="7" t="s">
        <v>99</v>
      </c>
      <c r="C31" s="7" t="s">
        <v>100</v>
      </c>
      <c r="D31" s="7" t="s">
        <v>67</v>
      </c>
      <c r="E31" s="7">
        <v>8</v>
      </c>
      <c r="F31" s="7" t="s">
        <v>24</v>
      </c>
      <c r="G31" s="7" t="s">
        <v>25</v>
      </c>
      <c r="H31" s="7" t="s">
        <v>26</v>
      </c>
      <c r="I31" s="7" t="s">
        <v>195</v>
      </c>
      <c r="J31" s="7" t="s">
        <v>101</v>
      </c>
      <c r="K31" s="7">
        <v>18239028752</v>
      </c>
      <c r="L31" s="7">
        <v>1</v>
      </c>
      <c r="M31" s="22">
        <v>86</v>
      </c>
      <c r="N31" s="23">
        <v>86</v>
      </c>
      <c r="O31" s="24">
        <v>88</v>
      </c>
      <c r="P31" s="25">
        <v>85</v>
      </c>
      <c r="Q31" s="25">
        <v>85</v>
      </c>
      <c r="R31" s="57">
        <f t="shared" si="0"/>
        <v>85.66666666666667</v>
      </c>
      <c r="S31" s="65" t="s">
        <v>199</v>
      </c>
    </row>
    <row r="32" spans="1:19" ht="30.75" customHeight="1">
      <c r="A32" s="61" t="s">
        <v>106</v>
      </c>
      <c r="B32" s="7" t="s">
        <v>103</v>
      </c>
      <c r="C32" s="7" t="s">
        <v>107</v>
      </c>
      <c r="D32" s="7" t="s">
        <v>58</v>
      </c>
      <c r="E32" s="7">
        <v>21</v>
      </c>
      <c r="F32" s="7" t="s">
        <v>24</v>
      </c>
      <c r="G32" s="7" t="s">
        <v>25</v>
      </c>
      <c r="H32" s="7" t="s">
        <v>26</v>
      </c>
      <c r="I32" s="7" t="s">
        <v>191</v>
      </c>
      <c r="J32" s="7" t="s">
        <v>108</v>
      </c>
      <c r="K32" s="7">
        <v>13523190424</v>
      </c>
      <c r="L32" s="7">
        <v>3</v>
      </c>
      <c r="M32" s="22">
        <v>83</v>
      </c>
      <c r="N32" s="23">
        <v>89</v>
      </c>
      <c r="O32" s="24">
        <v>84</v>
      </c>
      <c r="P32" s="28">
        <v>93</v>
      </c>
      <c r="Q32" s="25">
        <v>84</v>
      </c>
      <c r="R32" s="57">
        <f t="shared" si="0"/>
        <v>85.66666666666667</v>
      </c>
      <c r="S32" s="65" t="s">
        <v>199</v>
      </c>
    </row>
    <row r="33" spans="1:19" ht="30.75" customHeight="1">
      <c r="A33" s="61" t="s">
        <v>20</v>
      </c>
      <c r="B33" s="8" t="s">
        <v>21</v>
      </c>
      <c r="C33" s="8" t="s">
        <v>22</v>
      </c>
      <c r="D33" s="8" t="s">
        <v>23</v>
      </c>
      <c r="E33" s="7">
        <v>3</v>
      </c>
      <c r="F33" s="8" t="s">
        <v>24</v>
      </c>
      <c r="G33" s="8" t="s">
        <v>25</v>
      </c>
      <c r="H33" s="8" t="s">
        <v>26</v>
      </c>
      <c r="I33" s="8" t="s">
        <v>27</v>
      </c>
      <c r="J33" s="8" t="s">
        <v>28</v>
      </c>
      <c r="K33" s="7">
        <v>15239713229</v>
      </c>
      <c r="L33" s="7">
        <v>2</v>
      </c>
      <c r="M33" s="22">
        <v>84</v>
      </c>
      <c r="N33" s="23">
        <v>81</v>
      </c>
      <c r="O33" s="24">
        <v>89</v>
      </c>
      <c r="P33" s="25">
        <v>83</v>
      </c>
      <c r="Q33" s="25">
        <v>88</v>
      </c>
      <c r="R33" s="57">
        <f t="shared" si="0"/>
        <v>85</v>
      </c>
      <c r="S33" s="65" t="s">
        <v>199</v>
      </c>
    </row>
    <row r="34" spans="1:19" ht="30.75" customHeight="1">
      <c r="A34" s="61" t="s">
        <v>64</v>
      </c>
      <c r="B34" s="7" t="s">
        <v>65</v>
      </c>
      <c r="C34" s="8" t="s">
        <v>66</v>
      </c>
      <c r="D34" s="7" t="s">
        <v>67</v>
      </c>
      <c r="E34" s="7">
        <v>8</v>
      </c>
      <c r="F34" s="7" t="s">
        <v>39</v>
      </c>
      <c r="G34" s="7" t="s">
        <v>25</v>
      </c>
      <c r="H34" s="7" t="s">
        <v>26</v>
      </c>
      <c r="I34" s="7" t="s">
        <v>196</v>
      </c>
      <c r="J34" s="7" t="s">
        <v>68</v>
      </c>
      <c r="K34" s="7">
        <v>13140440371</v>
      </c>
      <c r="L34" s="7">
        <v>3</v>
      </c>
      <c r="M34" s="22">
        <v>83</v>
      </c>
      <c r="N34" s="23">
        <v>89</v>
      </c>
      <c r="O34" s="24">
        <v>87</v>
      </c>
      <c r="P34" s="25">
        <v>84</v>
      </c>
      <c r="Q34" s="25">
        <v>84</v>
      </c>
      <c r="R34" s="57">
        <f t="shared" si="0"/>
        <v>85</v>
      </c>
      <c r="S34" s="65" t="s">
        <v>199</v>
      </c>
    </row>
    <row r="35" spans="1:19" ht="30.75" customHeight="1">
      <c r="A35" s="61" t="s">
        <v>183</v>
      </c>
      <c r="B35" s="7" t="s">
        <v>184</v>
      </c>
      <c r="C35" s="8" t="s">
        <v>185</v>
      </c>
      <c r="D35" s="8" t="s">
        <v>23</v>
      </c>
      <c r="E35" s="7">
        <v>21</v>
      </c>
      <c r="F35" s="11" t="s">
        <v>148</v>
      </c>
      <c r="G35" s="11" t="s">
        <v>116</v>
      </c>
      <c r="H35" s="8" t="s">
        <v>26</v>
      </c>
      <c r="I35" s="8" t="s">
        <v>96</v>
      </c>
      <c r="J35" s="8" t="s">
        <v>105</v>
      </c>
      <c r="K35" s="7">
        <v>15993785055</v>
      </c>
      <c r="L35" s="19">
        <v>1</v>
      </c>
      <c r="M35" s="22">
        <v>86</v>
      </c>
      <c r="N35" s="23">
        <v>83.5</v>
      </c>
      <c r="O35" s="24">
        <v>85</v>
      </c>
      <c r="P35" s="25">
        <v>84</v>
      </c>
      <c r="Q35" s="25">
        <v>86</v>
      </c>
      <c r="R35" s="57">
        <f t="shared" si="0"/>
        <v>85</v>
      </c>
      <c r="S35" s="65" t="s">
        <v>199</v>
      </c>
    </row>
    <row r="36" spans="1:19" ht="30.75" customHeight="1">
      <c r="A36" s="61" t="s">
        <v>60</v>
      </c>
      <c r="B36" s="8" t="s">
        <v>61</v>
      </c>
      <c r="C36" s="12" t="s">
        <v>62</v>
      </c>
      <c r="D36" s="9" t="s">
        <v>32</v>
      </c>
      <c r="E36" s="9">
        <v>6</v>
      </c>
      <c r="F36" s="9" t="s">
        <v>39</v>
      </c>
      <c r="G36" s="9" t="s">
        <v>25</v>
      </c>
      <c r="H36" s="9" t="s">
        <v>26</v>
      </c>
      <c r="I36" s="9" t="s">
        <v>191</v>
      </c>
      <c r="J36" s="9" t="s">
        <v>63</v>
      </c>
      <c r="K36" s="9">
        <v>15978718950</v>
      </c>
      <c r="L36" s="7">
        <v>2</v>
      </c>
      <c r="M36" s="22">
        <v>84</v>
      </c>
      <c r="N36" s="23">
        <v>88.5</v>
      </c>
      <c r="O36" s="24">
        <v>83</v>
      </c>
      <c r="P36" s="25">
        <v>84</v>
      </c>
      <c r="Q36" s="25">
        <v>86</v>
      </c>
      <c r="R36" s="57">
        <f t="shared" si="0"/>
        <v>84.66666666666667</v>
      </c>
      <c r="S36" s="65" t="s">
        <v>199</v>
      </c>
    </row>
    <row r="37" spans="1:19" ht="30.75" customHeight="1">
      <c r="A37" s="61" t="s">
        <v>154</v>
      </c>
      <c r="B37" s="16" t="s">
        <v>155</v>
      </c>
      <c r="C37" s="16" t="s">
        <v>156</v>
      </c>
      <c r="D37" s="15" t="s">
        <v>23</v>
      </c>
      <c r="E37" s="17">
        <v>5</v>
      </c>
      <c r="F37" s="15" t="s">
        <v>148</v>
      </c>
      <c r="G37" s="15" t="s">
        <v>116</v>
      </c>
      <c r="H37" s="16" t="s">
        <v>117</v>
      </c>
      <c r="I37" s="64" t="s">
        <v>191</v>
      </c>
      <c r="J37" s="16" t="s">
        <v>157</v>
      </c>
      <c r="K37" s="17">
        <v>18839072901</v>
      </c>
      <c r="L37" s="17">
        <v>2</v>
      </c>
      <c r="M37" s="53">
        <v>84</v>
      </c>
      <c r="N37" s="52">
        <v>84</v>
      </c>
      <c r="O37" s="51">
        <v>89</v>
      </c>
      <c r="P37" s="52">
        <v>82</v>
      </c>
      <c r="Q37" s="16">
        <v>86</v>
      </c>
      <c r="R37" s="57">
        <f t="shared" si="0"/>
        <v>84.66666666666667</v>
      </c>
      <c r="S37" s="65" t="s">
        <v>199</v>
      </c>
    </row>
    <row r="38" spans="1:19" ht="30.75" customHeight="1">
      <c r="A38" s="61" t="s">
        <v>131</v>
      </c>
      <c r="B38" s="14" t="s">
        <v>132</v>
      </c>
      <c r="C38" s="14" t="s">
        <v>133</v>
      </c>
      <c r="D38" s="14" t="s">
        <v>23</v>
      </c>
      <c r="E38" s="7">
        <v>20</v>
      </c>
      <c r="F38" s="14" t="s">
        <v>39</v>
      </c>
      <c r="G38" s="14" t="s">
        <v>25</v>
      </c>
      <c r="H38" s="14" t="s">
        <v>26</v>
      </c>
      <c r="I38" s="14" t="s">
        <v>72</v>
      </c>
      <c r="J38" s="14" t="s">
        <v>134</v>
      </c>
      <c r="K38" s="7">
        <v>13782842631</v>
      </c>
      <c r="L38" s="7">
        <v>2</v>
      </c>
      <c r="M38" s="22">
        <v>83</v>
      </c>
      <c r="N38" s="44">
        <v>84.5</v>
      </c>
      <c r="O38" s="45">
        <v>87</v>
      </c>
      <c r="P38" s="14">
        <v>83</v>
      </c>
      <c r="Q38" s="14">
        <v>86</v>
      </c>
      <c r="R38" s="57">
        <f t="shared" si="0"/>
        <v>84.5</v>
      </c>
      <c r="S38" s="65" t="s">
        <v>199</v>
      </c>
    </row>
    <row r="39" spans="1:19" ht="30.75" customHeight="1">
      <c r="A39" s="61" t="s">
        <v>29</v>
      </c>
      <c r="B39" s="8" t="s">
        <v>30</v>
      </c>
      <c r="C39" s="8" t="s">
        <v>31</v>
      </c>
      <c r="D39" s="8" t="s">
        <v>32</v>
      </c>
      <c r="E39" s="8">
        <v>3</v>
      </c>
      <c r="F39" s="8" t="s">
        <v>24</v>
      </c>
      <c r="G39" s="8" t="s">
        <v>25</v>
      </c>
      <c r="H39" s="8" t="s">
        <v>26</v>
      </c>
      <c r="I39" s="8" t="s">
        <v>33</v>
      </c>
      <c r="J39" s="8" t="s">
        <v>34</v>
      </c>
      <c r="K39" s="7">
        <v>18625871187</v>
      </c>
      <c r="L39" s="7">
        <v>3</v>
      </c>
      <c r="M39" s="22">
        <v>83</v>
      </c>
      <c r="N39" s="23">
        <v>80</v>
      </c>
      <c r="O39" s="24">
        <v>87</v>
      </c>
      <c r="P39" s="25">
        <v>84</v>
      </c>
      <c r="Q39" s="25">
        <v>86</v>
      </c>
      <c r="R39" s="57">
        <f t="shared" si="0"/>
        <v>84.33333333333333</v>
      </c>
      <c r="S39" s="65" t="s">
        <v>199</v>
      </c>
    </row>
    <row r="40" spans="1:19" ht="30.75" customHeight="1">
      <c r="A40" s="61" t="s">
        <v>158</v>
      </c>
      <c r="B40" s="16" t="s">
        <v>159</v>
      </c>
      <c r="C40" s="16" t="s">
        <v>160</v>
      </c>
      <c r="D40" s="16" t="s">
        <v>161</v>
      </c>
      <c r="E40" s="17">
        <v>3</v>
      </c>
      <c r="F40" s="16" t="s">
        <v>24</v>
      </c>
      <c r="G40" s="16" t="s">
        <v>25</v>
      </c>
      <c r="H40" s="16" t="s">
        <v>26</v>
      </c>
      <c r="I40" s="16" t="s">
        <v>33</v>
      </c>
      <c r="J40" s="16" t="s">
        <v>162</v>
      </c>
      <c r="K40" s="17">
        <v>18236838697</v>
      </c>
      <c r="L40" s="17">
        <v>1</v>
      </c>
      <c r="M40" s="53">
        <v>80</v>
      </c>
      <c r="N40" s="54">
        <v>82.5</v>
      </c>
      <c r="O40" s="55">
        <v>84</v>
      </c>
      <c r="P40" s="54">
        <v>85</v>
      </c>
      <c r="Q40" s="60">
        <v>86</v>
      </c>
      <c r="R40" s="57">
        <f t="shared" si="0"/>
        <v>83.83333333333333</v>
      </c>
      <c r="S40" s="65" t="s">
        <v>199</v>
      </c>
    </row>
    <row r="41" spans="1:19" ht="30.75" customHeight="1">
      <c r="A41" s="61" t="s">
        <v>119</v>
      </c>
      <c r="B41" s="11" t="s">
        <v>113</v>
      </c>
      <c r="C41" s="8" t="s">
        <v>120</v>
      </c>
      <c r="D41" s="7" t="s">
        <v>23</v>
      </c>
      <c r="E41" s="6">
        <v>23</v>
      </c>
      <c r="F41" s="8" t="s">
        <v>115</v>
      </c>
      <c r="G41" s="11" t="s">
        <v>116</v>
      </c>
      <c r="H41" s="8" t="s">
        <v>117</v>
      </c>
      <c r="I41" s="11" t="s">
        <v>121</v>
      </c>
      <c r="J41" s="21" t="s">
        <v>122</v>
      </c>
      <c r="K41" s="7">
        <v>15239701637</v>
      </c>
      <c r="L41" s="7">
        <v>2</v>
      </c>
      <c r="M41" s="22">
        <v>82</v>
      </c>
      <c r="N41" s="23">
        <v>82</v>
      </c>
      <c r="O41" s="38">
        <v>90</v>
      </c>
      <c r="P41" s="25">
        <v>83</v>
      </c>
      <c r="Q41" s="25">
        <v>85</v>
      </c>
      <c r="R41" s="57">
        <f t="shared" si="0"/>
        <v>83.33333333333333</v>
      </c>
      <c r="S41" s="65" t="s">
        <v>199</v>
      </c>
    </row>
    <row r="42" spans="1:19" ht="30.75" customHeight="1">
      <c r="A42" s="61" t="s">
        <v>186</v>
      </c>
      <c r="B42" s="8" t="s">
        <v>184</v>
      </c>
      <c r="C42" s="8" t="s">
        <v>187</v>
      </c>
      <c r="D42" s="8" t="s">
        <v>38</v>
      </c>
      <c r="E42" s="7">
        <v>23</v>
      </c>
      <c r="F42" s="8" t="s">
        <v>39</v>
      </c>
      <c r="G42" s="8" t="s">
        <v>25</v>
      </c>
      <c r="H42" s="8" t="s">
        <v>26</v>
      </c>
      <c r="I42" s="8" t="s">
        <v>27</v>
      </c>
      <c r="J42" s="8" t="s">
        <v>188</v>
      </c>
      <c r="K42" s="7">
        <v>13838942981</v>
      </c>
      <c r="L42" s="7">
        <v>2</v>
      </c>
      <c r="M42" s="22">
        <v>85</v>
      </c>
      <c r="N42" s="23">
        <v>81</v>
      </c>
      <c r="O42" s="24">
        <v>83</v>
      </c>
      <c r="P42" s="25">
        <v>82</v>
      </c>
      <c r="Q42" s="25">
        <v>85</v>
      </c>
      <c r="R42" s="57">
        <f t="shared" si="0"/>
        <v>83.33333333333333</v>
      </c>
      <c r="S42" s="65" t="s">
        <v>199</v>
      </c>
    </row>
    <row r="43" spans="1:19" ht="30.75" customHeight="1">
      <c r="A43" s="61" t="s">
        <v>139</v>
      </c>
      <c r="B43" s="15" t="s">
        <v>140</v>
      </c>
      <c r="C43" s="16" t="s">
        <v>141</v>
      </c>
      <c r="D43" s="15" t="s">
        <v>142</v>
      </c>
      <c r="E43" s="17">
        <v>3</v>
      </c>
      <c r="F43" s="17" t="s">
        <v>39</v>
      </c>
      <c r="G43" s="15" t="s">
        <v>116</v>
      </c>
      <c r="H43" s="16" t="s">
        <v>117</v>
      </c>
      <c r="I43" s="16" t="s">
        <v>33</v>
      </c>
      <c r="J43" s="15" t="s">
        <v>143</v>
      </c>
      <c r="K43" s="17">
        <v>18803836453</v>
      </c>
      <c r="L43" s="17">
        <v>1</v>
      </c>
      <c r="M43" s="46">
        <v>81</v>
      </c>
      <c r="N43" s="47">
        <v>80.5</v>
      </c>
      <c r="O43" s="48">
        <v>80</v>
      </c>
      <c r="P43" s="47">
        <v>84</v>
      </c>
      <c r="Q43" s="17">
        <v>88</v>
      </c>
      <c r="R43" s="57">
        <f t="shared" si="0"/>
        <v>81.83333333333333</v>
      </c>
      <c r="S43" s="65" t="s">
        <v>199</v>
      </c>
    </row>
    <row r="44" spans="1:19" s="122" customFormat="1" ht="28.5" customHeight="1">
      <c r="A44" s="120"/>
      <c r="B44" s="121" t="s">
        <v>36</v>
      </c>
      <c r="C44" s="121" t="s">
        <v>347</v>
      </c>
      <c r="D44" s="124"/>
      <c r="E44" s="124"/>
      <c r="F44" s="124"/>
      <c r="G44" s="15" t="s">
        <v>116</v>
      </c>
      <c r="H44" s="64" t="s">
        <v>117</v>
      </c>
      <c r="I44" s="121" t="s">
        <v>40</v>
      </c>
      <c r="J44" s="121" t="s">
        <v>349</v>
      </c>
      <c r="M44" s="123"/>
      <c r="N44" s="124"/>
      <c r="O44" s="124"/>
      <c r="P44" s="124"/>
      <c r="Q44" s="125"/>
      <c r="R44" s="124"/>
      <c r="S44" s="125" t="s">
        <v>344</v>
      </c>
    </row>
    <row r="45" spans="1:19" s="122" customFormat="1" ht="28.5" customHeight="1">
      <c r="A45" s="120"/>
      <c r="B45" s="121" t="s">
        <v>36</v>
      </c>
      <c r="C45" s="121" t="s">
        <v>348</v>
      </c>
      <c r="D45" s="124"/>
      <c r="E45" s="124"/>
      <c r="F45" s="124"/>
      <c r="G45" s="15" t="s">
        <v>116</v>
      </c>
      <c r="H45" s="64" t="s">
        <v>117</v>
      </c>
      <c r="I45" s="121" t="s">
        <v>40</v>
      </c>
      <c r="J45" s="121" t="s">
        <v>350</v>
      </c>
      <c r="M45" s="123"/>
      <c r="N45" s="124"/>
      <c r="O45" s="124"/>
      <c r="P45" s="124"/>
      <c r="Q45" s="125"/>
      <c r="R45" s="124"/>
      <c r="S45" s="125" t="s">
        <v>344</v>
      </c>
    </row>
    <row r="46" spans="1:19" s="122" customFormat="1" ht="28.5" customHeight="1">
      <c r="A46" s="120"/>
      <c r="B46" s="15" t="s">
        <v>47</v>
      </c>
      <c r="C46" s="33" t="s">
        <v>351</v>
      </c>
      <c r="D46" s="124"/>
      <c r="E46" s="124"/>
      <c r="F46" s="124"/>
      <c r="G46" s="15" t="s">
        <v>116</v>
      </c>
      <c r="H46" s="64" t="s">
        <v>117</v>
      </c>
      <c r="I46" s="33" t="s">
        <v>33</v>
      </c>
      <c r="J46" s="33" t="s">
        <v>353</v>
      </c>
      <c r="M46" s="123"/>
      <c r="N46" s="124"/>
      <c r="O46" s="124"/>
      <c r="P46" s="124"/>
      <c r="Q46" s="125"/>
      <c r="R46" s="124"/>
      <c r="S46" s="125" t="s">
        <v>344</v>
      </c>
    </row>
    <row r="47" spans="1:19" s="122" customFormat="1" ht="28.5" customHeight="1">
      <c r="A47" s="120"/>
      <c r="B47" s="15" t="s">
        <v>52</v>
      </c>
      <c r="C47" s="121" t="s">
        <v>352</v>
      </c>
      <c r="D47" s="124"/>
      <c r="E47" s="124"/>
      <c r="F47" s="124"/>
      <c r="G47" s="15" t="s">
        <v>116</v>
      </c>
      <c r="H47" s="64" t="s">
        <v>117</v>
      </c>
      <c r="I47" s="121" t="s">
        <v>96</v>
      </c>
      <c r="J47" s="121" t="s">
        <v>354</v>
      </c>
      <c r="M47" s="123"/>
      <c r="N47" s="124"/>
      <c r="O47" s="124"/>
      <c r="P47" s="124"/>
      <c r="Q47" s="125"/>
      <c r="R47" s="124"/>
      <c r="S47" s="125" t="s">
        <v>344</v>
      </c>
    </row>
    <row r="48" spans="1:19" s="122" customFormat="1" ht="28.5" customHeight="1">
      <c r="A48" s="120"/>
      <c r="B48" s="15" t="s">
        <v>355</v>
      </c>
      <c r="C48" s="126" t="s">
        <v>356</v>
      </c>
      <c r="D48" s="124"/>
      <c r="E48" s="124"/>
      <c r="F48" s="124"/>
      <c r="G48" s="15" t="s">
        <v>116</v>
      </c>
      <c r="H48" s="64" t="s">
        <v>117</v>
      </c>
      <c r="I48" s="121" t="s">
        <v>96</v>
      </c>
      <c r="J48" s="121" t="s">
        <v>357</v>
      </c>
      <c r="M48" s="123"/>
      <c r="N48" s="124"/>
      <c r="O48" s="124"/>
      <c r="P48" s="124"/>
      <c r="Q48" s="125"/>
      <c r="R48" s="124"/>
      <c r="S48" s="125" t="s">
        <v>344</v>
      </c>
    </row>
    <row r="49" spans="1:19" s="122" customFormat="1" ht="28.5" customHeight="1">
      <c r="A49" s="120"/>
      <c r="B49" s="15" t="s">
        <v>78</v>
      </c>
      <c r="C49" s="121" t="s">
        <v>358</v>
      </c>
      <c r="D49" s="124"/>
      <c r="E49" s="124"/>
      <c r="F49" s="124"/>
      <c r="G49" s="15" t="s">
        <v>116</v>
      </c>
      <c r="H49" s="64" t="s">
        <v>117</v>
      </c>
      <c r="I49" s="121" t="s">
        <v>40</v>
      </c>
      <c r="J49" s="121" t="s">
        <v>54</v>
      </c>
      <c r="M49" s="123"/>
      <c r="N49" s="124"/>
      <c r="O49" s="124"/>
      <c r="P49" s="124"/>
      <c r="Q49" s="125"/>
      <c r="R49" s="124"/>
      <c r="S49" s="125" t="s">
        <v>344</v>
      </c>
    </row>
    <row r="50" spans="1:19" s="122" customFormat="1" ht="28.5" customHeight="1">
      <c r="A50" s="120"/>
      <c r="B50" s="15" t="s">
        <v>361</v>
      </c>
      <c r="C50" s="127" t="s">
        <v>362</v>
      </c>
      <c r="D50" s="124"/>
      <c r="E50" s="124"/>
      <c r="F50" s="124"/>
      <c r="G50" s="15" t="s">
        <v>116</v>
      </c>
      <c r="H50" s="64" t="s">
        <v>117</v>
      </c>
      <c r="I50" s="127" t="s">
        <v>40</v>
      </c>
      <c r="J50" s="127" t="s">
        <v>363</v>
      </c>
      <c r="M50" s="128"/>
      <c r="N50" s="129"/>
      <c r="O50" s="129"/>
      <c r="P50" s="129"/>
      <c r="Q50" s="130"/>
      <c r="R50" s="129"/>
      <c r="S50" s="130" t="s">
        <v>344</v>
      </c>
    </row>
    <row r="51" spans="1:19" s="122" customFormat="1" ht="28.5" customHeight="1">
      <c r="A51" s="120"/>
      <c r="B51" s="15" t="s">
        <v>381</v>
      </c>
      <c r="C51" s="121" t="s">
        <v>366</v>
      </c>
      <c r="D51" s="124"/>
      <c r="E51" s="124"/>
      <c r="F51" s="124"/>
      <c r="G51" s="15" t="s">
        <v>116</v>
      </c>
      <c r="H51" s="64" t="s">
        <v>117</v>
      </c>
      <c r="I51" s="121" t="s">
        <v>382</v>
      </c>
      <c r="J51" s="121" t="s">
        <v>367</v>
      </c>
      <c r="K51" s="124"/>
      <c r="L51" s="124"/>
      <c r="M51" s="123"/>
      <c r="N51" s="124"/>
      <c r="O51" s="124"/>
      <c r="P51" s="124"/>
      <c r="Q51" s="125"/>
      <c r="R51" s="124"/>
      <c r="S51" s="125" t="s">
        <v>344</v>
      </c>
    </row>
    <row r="52" spans="1:19" s="122" customFormat="1" ht="24.75" customHeight="1">
      <c r="A52" s="120"/>
      <c r="B52" s="15" t="s">
        <v>132</v>
      </c>
      <c r="C52" s="121" t="s">
        <v>368</v>
      </c>
      <c r="D52" s="124"/>
      <c r="E52" s="124"/>
      <c r="F52" s="124"/>
      <c r="G52" s="15" t="s">
        <v>116</v>
      </c>
      <c r="H52" s="64" t="s">
        <v>117</v>
      </c>
      <c r="I52" s="121" t="s">
        <v>33</v>
      </c>
      <c r="J52" s="121" t="s">
        <v>369</v>
      </c>
      <c r="K52" s="124"/>
      <c r="L52" s="124"/>
      <c r="M52" s="123"/>
      <c r="N52" s="124"/>
      <c r="O52" s="124"/>
      <c r="P52" s="124"/>
      <c r="Q52" s="125"/>
      <c r="R52" s="124"/>
      <c r="S52" s="125" t="s">
        <v>344</v>
      </c>
    </row>
    <row r="53" spans="1:19" s="122" customFormat="1" ht="23.25" customHeight="1">
      <c r="A53" s="120"/>
      <c r="B53" s="15" t="s">
        <v>370</v>
      </c>
      <c r="C53" s="131" t="s">
        <v>371</v>
      </c>
      <c r="D53" s="124"/>
      <c r="E53" s="124"/>
      <c r="F53" s="124"/>
      <c r="G53" s="15" t="s">
        <v>116</v>
      </c>
      <c r="H53" s="64" t="s">
        <v>117</v>
      </c>
      <c r="I53" s="131" t="s">
        <v>40</v>
      </c>
      <c r="J53" s="131" t="s">
        <v>373</v>
      </c>
      <c r="K53" s="124"/>
      <c r="L53" s="124"/>
      <c r="M53" s="123"/>
      <c r="N53" s="124"/>
      <c r="O53" s="124"/>
      <c r="P53" s="124"/>
      <c r="Q53" s="125"/>
      <c r="R53" s="124"/>
      <c r="S53" s="125" t="s">
        <v>344</v>
      </c>
    </row>
    <row r="54" spans="1:19" s="122" customFormat="1" ht="23.25" customHeight="1">
      <c r="A54" s="120"/>
      <c r="B54" s="15" t="s">
        <v>180</v>
      </c>
      <c r="C54" s="121" t="s">
        <v>377</v>
      </c>
      <c r="D54" s="124"/>
      <c r="E54" s="124"/>
      <c r="F54" s="124"/>
      <c r="G54" s="15" t="s">
        <v>116</v>
      </c>
      <c r="H54" s="64" t="s">
        <v>117</v>
      </c>
      <c r="I54" s="121" t="s">
        <v>27</v>
      </c>
      <c r="J54" s="121" t="s">
        <v>379</v>
      </c>
      <c r="K54" s="124"/>
      <c r="L54" s="124"/>
      <c r="M54" s="123"/>
      <c r="N54" s="124"/>
      <c r="O54" s="124"/>
      <c r="P54" s="124"/>
      <c r="Q54" s="125"/>
      <c r="R54" s="124"/>
      <c r="S54" s="125" t="s">
        <v>344</v>
      </c>
    </row>
    <row r="55" spans="1:19" s="122" customFormat="1" ht="23.25" customHeight="1">
      <c r="A55" s="120"/>
      <c r="B55" s="15" t="s">
        <v>180</v>
      </c>
      <c r="C55" s="126" t="s">
        <v>378</v>
      </c>
      <c r="D55" s="124"/>
      <c r="E55" s="124"/>
      <c r="F55" s="124"/>
      <c r="G55" s="15" t="s">
        <v>116</v>
      </c>
      <c r="H55" s="64" t="s">
        <v>117</v>
      </c>
      <c r="I55" s="126" t="s">
        <v>27</v>
      </c>
      <c r="J55" s="126" t="s">
        <v>380</v>
      </c>
      <c r="K55" s="124"/>
      <c r="L55" s="124"/>
      <c r="M55" s="123"/>
      <c r="N55" s="124"/>
      <c r="O55" s="124"/>
      <c r="P55" s="124"/>
      <c r="Q55" s="125"/>
      <c r="R55" s="124"/>
      <c r="S55" s="125" t="s">
        <v>344</v>
      </c>
    </row>
  </sheetData>
  <sheetProtection/>
  <protectedRanges>
    <protectedRange sqref="M9:M11" name="区域2_3_1_2"/>
    <protectedRange sqref="M36:M38" name="区域2_3_1_3"/>
    <protectedRange sqref="P9:P11" name="区域2_3_1_2_1"/>
    <protectedRange sqref="P36:P38" name="区域2_3_1_3_1"/>
    <protectedRange sqref="O9:O11" name="区域2_3_1_2_2"/>
    <protectedRange sqref="O36:O38" name="区域2_3_1_3_2"/>
    <protectedRange sqref="Q9:Q11" name="区域2_3_1_2_3"/>
    <protectedRange sqref="Q36:Q38" name="区域2_3_1_3_3"/>
  </protectedRanges>
  <mergeCells count="2">
    <mergeCell ref="B3:S3"/>
    <mergeCell ref="B2:S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B4">
      <selection activeCell="S30" sqref="S6:S30"/>
    </sheetView>
  </sheetViews>
  <sheetFormatPr defaultColWidth="9.00390625" defaultRowHeight="13.5"/>
  <cols>
    <col min="1" max="1" width="9.00390625" style="2" hidden="1" customWidth="1"/>
    <col min="2" max="2" width="19.25390625" style="0" customWidth="1"/>
    <col min="3" max="3" width="13.875" style="0" customWidth="1"/>
    <col min="4" max="4" width="7.50390625" style="0" customWidth="1"/>
    <col min="5" max="5" width="6.125" style="0" customWidth="1"/>
    <col min="6" max="6" width="6.50390625" style="0" customWidth="1"/>
    <col min="7" max="7" width="5.00390625" style="0" customWidth="1"/>
    <col min="8" max="8" width="7.125" style="0" customWidth="1"/>
    <col min="10" max="10" width="26.00390625" style="0" customWidth="1"/>
    <col min="11" max="11" width="13.875" style="0" hidden="1" customWidth="1"/>
    <col min="12" max="12" width="8.00390625" style="0" hidden="1" customWidth="1"/>
    <col min="13" max="15" width="8.00390625" style="69" customWidth="1"/>
    <col min="16" max="17" width="8.00390625" style="0" customWidth="1"/>
    <col min="18" max="18" width="7.875" style="70" customWidth="1"/>
    <col min="19" max="19" width="9.00390625" style="2" customWidth="1"/>
  </cols>
  <sheetData>
    <row r="1" spans="1:19" s="1" customFormat="1" ht="15">
      <c r="A1" s="4"/>
      <c r="B1" s="5" t="s">
        <v>0</v>
      </c>
      <c r="M1" s="67"/>
      <c r="N1" s="67"/>
      <c r="O1" s="67"/>
      <c r="R1" s="68"/>
      <c r="S1" s="4"/>
    </row>
    <row r="2" spans="1:19" ht="24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2:19" ht="24">
      <c r="B3" s="66" t="s">
        <v>200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ht="14.25"/>
    <row r="5" spans="1:19" ht="42.75">
      <c r="A5" s="71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19" t="s">
        <v>13</v>
      </c>
      <c r="M5" s="19" t="s">
        <v>14</v>
      </c>
      <c r="N5" s="19" t="s">
        <v>15</v>
      </c>
      <c r="O5" s="19" t="s">
        <v>16</v>
      </c>
      <c r="P5" s="19" t="s">
        <v>17</v>
      </c>
      <c r="Q5" s="19" t="s">
        <v>18</v>
      </c>
      <c r="R5" s="72" t="s">
        <v>19</v>
      </c>
      <c r="S5" s="19" t="s">
        <v>197</v>
      </c>
    </row>
    <row r="6" spans="1:19" ht="38.25" customHeight="1">
      <c r="A6" s="73" t="s">
        <v>201</v>
      </c>
      <c r="B6" s="8" t="s">
        <v>209</v>
      </c>
      <c r="C6" s="8" t="s">
        <v>210</v>
      </c>
      <c r="D6" s="8" t="s">
        <v>32</v>
      </c>
      <c r="E6" s="7">
        <v>11</v>
      </c>
      <c r="F6" s="8" t="s">
        <v>39</v>
      </c>
      <c r="G6" s="8" t="s">
        <v>205</v>
      </c>
      <c r="H6" s="8" t="s">
        <v>26</v>
      </c>
      <c r="I6" s="8" t="s">
        <v>211</v>
      </c>
      <c r="J6" s="79" t="s">
        <v>339</v>
      </c>
      <c r="K6" s="7">
        <v>15203900359</v>
      </c>
      <c r="L6" s="7">
        <v>1</v>
      </c>
      <c r="M6" s="28">
        <v>94</v>
      </c>
      <c r="N6" s="23">
        <v>96</v>
      </c>
      <c r="O6" s="25">
        <v>96</v>
      </c>
      <c r="P6" s="75">
        <v>95</v>
      </c>
      <c r="Q6" s="76">
        <v>96</v>
      </c>
      <c r="R6" s="77">
        <f>(SUM(M6:Q6)-MIN(M6:Q6)-MAX(M6:Q6))/3</f>
        <v>95.66666666666667</v>
      </c>
      <c r="S6" s="78" t="s">
        <v>198</v>
      </c>
    </row>
    <row r="7" spans="1:19" ht="45.75" customHeight="1">
      <c r="A7" s="73" t="s">
        <v>208</v>
      </c>
      <c r="B7" s="8" t="s">
        <v>212</v>
      </c>
      <c r="C7" s="8" t="s">
        <v>213</v>
      </c>
      <c r="D7" s="8" t="s">
        <v>58</v>
      </c>
      <c r="E7" s="7">
        <v>24</v>
      </c>
      <c r="F7" s="8" t="s">
        <v>24</v>
      </c>
      <c r="G7" s="8" t="s">
        <v>205</v>
      </c>
      <c r="H7" s="8" t="s">
        <v>26</v>
      </c>
      <c r="I7" s="8" t="s">
        <v>214</v>
      </c>
      <c r="J7" s="8" t="s">
        <v>215</v>
      </c>
      <c r="K7" s="7">
        <v>13838913603</v>
      </c>
      <c r="L7" s="7"/>
      <c r="M7" s="28">
        <v>96</v>
      </c>
      <c r="N7" s="23">
        <v>95</v>
      </c>
      <c r="O7" s="49">
        <v>95</v>
      </c>
      <c r="P7" s="71">
        <v>96</v>
      </c>
      <c r="Q7" s="28">
        <v>95</v>
      </c>
      <c r="R7" s="77">
        <f>(SUM(M7:Q7)-MIN(M7:Q7)-MAX(M7:Q7))/3</f>
        <v>95.33333333333333</v>
      </c>
      <c r="S7" s="78" t="s">
        <v>198</v>
      </c>
    </row>
    <row r="8" spans="1:19" ht="28.5" customHeight="1">
      <c r="A8" s="71">
        <v>69</v>
      </c>
      <c r="B8" s="8" t="s">
        <v>226</v>
      </c>
      <c r="C8" s="8" t="s">
        <v>227</v>
      </c>
      <c r="D8" s="8" t="s">
        <v>58</v>
      </c>
      <c r="E8" s="8">
        <v>21</v>
      </c>
      <c r="F8" s="8" t="s">
        <v>39</v>
      </c>
      <c r="G8" s="8" t="s">
        <v>205</v>
      </c>
      <c r="H8" s="8" t="s">
        <v>26</v>
      </c>
      <c r="I8" s="8" t="s">
        <v>214</v>
      </c>
      <c r="J8" s="8" t="s">
        <v>228</v>
      </c>
      <c r="K8" s="8">
        <v>18839008688</v>
      </c>
      <c r="L8" s="8">
        <v>1</v>
      </c>
      <c r="M8" s="8">
        <v>95</v>
      </c>
      <c r="N8" s="81">
        <v>94</v>
      </c>
      <c r="O8" s="8">
        <v>95</v>
      </c>
      <c r="P8" s="75">
        <v>94.5</v>
      </c>
      <c r="Q8" s="28">
        <v>90</v>
      </c>
      <c r="R8" s="77">
        <f>(SUM(M8:Q8)-MIN(M8:Q8)-MAX(M8:Q8))/3</f>
        <v>94.5</v>
      </c>
      <c r="S8" s="78" t="s">
        <v>198</v>
      </c>
    </row>
    <row r="9" spans="1:19" ht="28.5" customHeight="1">
      <c r="A9" s="73" t="s">
        <v>216</v>
      </c>
      <c r="B9" s="8" t="s">
        <v>202</v>
      </c>
      <c r="C9" s="8" t="s">
        <v>203</v>
      </c>
      <c r="D9" s="8" t="s">
        <v>204</v>
      </c>
      <c r="E9" s="7">
        <v>23</v>
      </c>
      <c r="F9" s="8" t="s">
        <v>24</v>
      </c>
      <c r="G9" s="8" t="s">
        <v>205</v>
      </c>
      <c r="H9" s="8" t="s">
        <v>26</v>
      </c>
      <c r="I9" s="8" t="s">
        <v>206</v>
      </c>
      <c r="J9" s="8" t="s">
        <v>207</v>
      </c>
      <c r="K9" s="74">
        <v>13838936392</v>
      </c>
      <c r="L9" s="7">
        <v>1</v>
      </c>
      <c r="M9" s="28">
        <v>97</v>
      </c>
      <c r="N9" s="37">
        <v>90</v>
      </c>
      <c r="O9" s="28">
        <v>94</v>
      </c>
      <c r="P9" s="75">
        <v>94</v>
      </c>
      <c r="Q9" s="76">
        <v>93</v>
      </c>
      <c r="R9" s="77">
        <f>(SUM(M9:Q9)-MIN(M9:Q9)-MAX(M9:Q9))/3</f>
        <v>93.66666666666667</v>
      </c>
      <c r="S9" s="78" t="s">
        <v>198</v>
      </c>
    </row>
    <row r="10" spans="1:19" ht="28.5" customHeight="1">
      <c r="A10" s="73" t="s">
        <v>220</v>
      </c>
      <c r="B10" s="7" t="s">
        <v>221</v>
      </c>
      <c r="C10" s="8" t="s">
        <v>222</v>
      </c>
      <c r="D10" s="11" t="s">
        <v>223</v>
      </c>
      <c r="E10" s="7">
        <v>10</v>
      </c>
      <c r="F10" s="8" t="s">
        <v>115</v>
      </c>
      <c r="G10" s="7" t="s">
        <v>205</v>
      </c>
      <c r="H10" s="8" t="s">
        <v>117</v>
      </c>
      <c r="I10" s="8" t="s">
        <v>214</v>
      </c>
      <c r="J10" s="11" t="s">
        <v>224</v>
      </c>
      <c r="K10" s="74">
        <v>15039178990</v>
      </c>
      <c r="L10" s="7">
        <v>2</v>
      </c>
      <c r="M10" s="25">
        <v>97</v>
      </c>
      <c r="N10" s="37">
        <v>95</v>
      </c>
      <c r="O10" s="25">
        <v>93</v>
      </c>
      <c r="P10" s="75">
        <v>92</v>
      </c>
      <c r="Q10" s="76">
        <v>93</v>
      </c>
      <c r="R10" s="77">
        <f>(SUM(M10:Q10)-MIN(M10:Q10)-MAX(M10:Q10))/3</f>
        <v>93.66666666666667</v>
      </c>
      <c r="S10" s="78" t="s">
        <v>198</v>
      </c>
    </row>
    <row r="11" spans="1:19" ht="28.5" customHeight="1">
      <c r="A11" s="73" t="s">
        <v>225</v>
      </c>
      <c r="B11" s="71" t="s">
        <v>217</v>
      </c>
      <c r="C11" s="71" t="s">
        <v>218</v>
      </c>
      <c r="D11" s="71" t="s">
        <v>67</v>
      </c>
      <c r="E11" s="71">
        <v>11</v>
      </c>
      <c r="F11" s="71" t="s">
        <v>39</v>
      </c>
      <c r="G11" s="71" t="s">
        <v>205</v>
      </c>
      <c r="H11" s="71" t="s">
        <v>26</v>
      </c>
      <c r="I11" s="71" t="s">
        <v>214</v>
      </c>
      <c r="J11" s="71" t="s">
        <v>219</v>
      </c>
      <c r="K11" s="71">
        <v>15239798112</v>
      </c>
      <c r="L11" s="71">
        <v>2</v>
      </c>
      <c r="M11" s="80">
        <v>95</v>
      </c>
      <c r="N11" s="40">
        <v>91</v>
      </c>
      <c r="O11" s="80">
        <v>92</v>
      </c>
      <c r="P11" s="75">
        <v>90</v>
      </c>
      <c r="Q11" s="71">
        <v>91</v>
      </c>
      <c r="R11" s="77">
        <f>(SUM(M11:Q11)-MIN(M11:Q11)-MAX(M11:Q11))/3</f>
        <v>91.33333333333333</v>
      </c>
      <c r="S11" s="78" t="s">
        <v>198</v>
      </c>
    </row>
    <row r="12" spans="1:19" ht="40.5" customHeight="1">
      <c r="A12" s="73" t="s">
        <v>229</v>
      </c>
      <c r="B12" s="11" t="s">
        <v>230</v>
      </c>
      <c r="C12" s="8" t="s">
        <v>231</v>
      </c>
      <c r="D12" s="82" t="s">
        <v>23</v>
      </c>
      <c r="E12" s="7">
        <v>4</v>
      </c>
      <c r="F12" s="8" t="s">
        <v>39</v>
      </c>
      <c r="G12" s="8" t="s">
        <v>205</v>
      </c>
      <c r="H12" s="8" t="s">
        <v>26</v>
      </c>
      <c r="I12" s="8" t="s">
        <v>214</v>
      </c>
      <c r="J12" s="8" t="s">
        <v>232</v>
      </c>
      <c r="K12" s="74">
        <v>18638910506</v>
      </c>
      <c r="L12" s="7">
        <v>1</v>
      </c>
      <c r="M12" s="25">
        <v>88</v>
      </c>
      <c r="N12" s="37">
        <v>92</v>
      </c>
      <c r="O12" s="25">
        <v>87</v>
      </c>
      <c r="P12" s="71">
        <v>87</v>
      </c>
      <c r="Q12" s="76">
        <v>93</v>
      </c>
      <c r="R12" s="83">
        <f aca="true" t="shared" si="0" ref="R6:R24">(SUM(M12:Q12)-MIN(M12:Q12)-MAX(M12:Q12))/3</f>
        <v>89</v>
      </c>
      <c r="S12" s="78" t="s">
        <v>199</v>
      </c>
    </row>
    <row r="13" spans="1:19" ht="28.5" customHeight="1">
      <c r="A13" s="73" t="s">
        <v>233</v>
      </c>
      <c r="B13" s="8" t="s">
        <v>226</v>
      </c>
      <c r="C13" s="8" t="s">
        <v>234</v>
      </c>
      <c r="D13" s="8" t="s">
        <v>58</v>
      </c>
      <c r="E13" s="8">
        <v>15</v>
      </c>
      <c r="F13" s="8" t="s">
        <v>24</v>
      </c>
      <c r="G13" s="8" t="s">
        <v>205</v>
      </c>
      <c r="H13" s="8" t="s">
        <v>26</v>
      </c>
      <c r="I13" s="8" t="s">
        <v>235</v>
      </c>
      <c r="J13" s="8" t="s">
        <v>236</v>
      </c>
      <c r="K13" s="8">
        <v>13782783491</v>
      </c>
      <c r="L13" s="8">
        <v>3</v>
      </c>
      <c r="M13" s="25">
        <v>85</v>
      </c>
      <c r="N13" s="81">
        <v>84</v>
      </c>
      <c r="O13" s="28">
        <v>92</v>
      </c>
      <c r="P13" s="75">
        <v>93</v>
      </c>
      <c r="Q13" s="8">
        <v>89</v>
      </c>
      <c r="R13" s="83">
        <f t="shared" si="0"/>
        <v>88.66666666666667</v>
      </c>
      <c r="S13" s="78" t="s">
        <v>199</v>
      </c>
    </row>
    <row r="14" spans="1:19" ht="28.5" customHeight="1">
      <c r="A14" s="73" t="s">
        <v>237</v>
      </c>
      <c r="B14" s="71" t="s">
        <v>217</v>
      </c>
      <c r="C14" s="71" t="s">
        <v>238</v>
      </c>
      <c r="D14" s="71" t="s">
        <v>58</v>
      </c>
      <c r="E14" s="71">
        <v>19</v>
      </c>
      <c r="F14" s="71" t="s">
        <v>39</v>
      </c>
      <c r="G14" s="71" t="s">
        <v>205</v>
      </c>
      <c r="H14" s="71" t="s">
        <v>26</v>
      </c>
      <c r="I14" s="71" t="s">
        <v>206</v>
      </c>
      <c r="J14" s="2" t="s">
        <v>239</v>
      </c>
      <c r="K14" s="71">
        <v>15993709908</v>
      </c>
      <c r="L14" s="71">
        <v>1</v>
      </c>
      <c r="M14" s="6">
        <v>86</v>
      </c>
      <c r="N14" s="84">
        <v>90</v>
      </c>
      <c r="O14" s="6">
        <v>89</v>
      </c>
      <c r="P14" s="71">
        <v>86</v>
      </c>
      <c r="Q14" s="75">
        <v>92.5</v>
      </c>
      <c r="R14" s="83">
        <f t="shared" si="0"/>
        <v>88.33333333333333</v>
      </c>
      <c r="S14" s="78" t="s">
        <v>199</v>
      </c>
    </row>
    <row r="15" spans="1:19" ht="28.5" customHeight="1">
      <c r="A15" s="73" t="s">
        <v>240</v>
      </c>
      <c r="B15" s="8" t="s">
        <v>209</v>
      </c>
      <c r="C15" s="8" t="s">
        <v>241</v>
      </c>
      <c r="D15" s="8" t="s">
        <v>49</v>
      </c>
      <c r="E15" s="7">
        <v>20</v>
      </c>
      <c r="F15" s="8" t="s">
        <v>39</v>
      </c>
      <c r="G15" s="8" t="s">
        <v>205</v>
      </c>
      <c r="H15" s="8" t="s">
        <v>26</v>
      </c>
      <c r="I15" s="8" t="s">
        <v>206</v>
      </c>
      <c r="J15" s="8" t="s">
        <v>242</v>
      </c>
      <c r="K15" s="7">
        <v>13462884997</v>
      </c>
      <c r="L15" s="7">
        <v>2</v>
      </c>
      <c r="M15" s="25">
        <v>89</v>
      </c>
      <c r="N15" s="23">
        <v>89</v>
      </c>
      <c r="O15" s="28">
        <v>92</v>
      </c>
      <c r="P15" s="71">
        <v>84</v>
      </c>
      <c r="Q15" s="71">
        <v>83.5</v>
      </c>
      <c r="R15" s="83">
        <f t="shared" si="0"/>
        <v>87.33333333333333</v>
      </c>
      <c r="S15" s="78" t="s">
        <v>199</v>
      </c>
    </row>
    <row r="16" spans="1:19" ht="28.5" customHeight="1">
      <c r="A16" s="73" t="s">
        <v>243</v>
      </c>
      <c r="B16" s="7" t="s">
        <v>244</v>
      </c>
      <c r="C16" s="7" t="s">
        <v>245</v>
      </c>
      <c r="D16" s="7" t="s">
        <v>49</v>
      </c>
      <c r="E16" s="7">
        <v>27</v>
      </c>
      <c r="F16" s="7" t="s">
        <v>24</v>
      </c>
      <c r="G16" s="7" t="s">
        <v>205</v>
      </c>
      <c r="H16" s="7" t="s">
        <v>26</v>
      </c>
      <c r="I16" s="7" t="s">
        <v>214</v>
      </c>
      <c r="J16" s="7" t="s">
        <v>246</v>
      </c>
      <c r="K16" s="7">
        <v>13782814494</v>
      </c>
      <c r="L16" s="7">
        <v>2</v>
      </c>
      <c r="M16" s="28">
        <v>91</v>
      </c>
      <c r="N16" s="23">
        <v>82</v>
      </c>
      <c r="O16" s="25">
        <v>89</v>
      </c>
      <c r="P16" s="71">
        <v>87</v>
      </c>
      <c r="Q16" s="71">
        <v>85</v>
      </c>
      <c r="R16" s="83">
        <f t="shared" si="0"/>
        <v>87</v>
      </c>
      <c r="S16" s="78" t="s">
        <v>199</v>
      </c>
    </row>
    <row r="17" spans="1:19" ht="28.5" customHeight="1">
      <c r="A17" s="73" t="s">
        <v>247</v>
      </c>
      <c r="B17" s="7" t="s">
        <v>248</v>
      </c>
      <c r="C17" s="7" t="s">
        <v>249</v>
      </c>
      <c r="D17" s="7" t="s">
        <v>23</v>
      </c>
      <c r="E17" s="7">
        <v>5</v>
      </c>
      <c r="F17" s="7" t="s">
        <v>39</v>
      </c>
      <c r="G17" s="7" t="s">
        <v>205</v>
      </c>
      <c r="H17" s="7" t="s">
        <v>26</v>
      </c>
      <c r="I17" s="7" t="s">
        <v>250</v>
      </c>
      <c r="J17" s="7" t="s">
        <v>251</v>
      </c>
      <c r="K17" s="7">
        <v>15939180179</v>
      </c>
      <c r="L17" s="85">
        <v>1</v>
      </c>
      <c r="M17" s="7">
        <v>87</v>
      </c>
      <c r="N17" s="86">
        <v>86</v>
      </c>
      <c r="O17" s="87">
        <v>91</v>
      </c>
      <c r="P17" s="71">
        <v>88</v>
      </c>
      <c r="Q17" s="71">
        <v>86</v>
      </c>
      <c r="R17" s="83">
        <f t="shared" si="0"/>
        <v>87</v>
      </c>
      <c r="S17" s="78" t="s">
        <v>199</v>
      </c>
    </row>
    <row r="18" spans="1:19" ht="28.5" customHeight="1">
      <c r="A18" s="73" t="s">
        <v>252</v>
      </c>
      <c r="B18" s="15" t="s">
        <v>253</v>
      </c>
      <c r="C18" s="15" t="s">
        <v>254</v>
      </c>
      <c r="D18" s="15" t="s">
        <v>161</v>
      </c>
      <c r="E18" s="17">
        <v>4</v>
      </c>
      <c r="F18" s="15" t="s">
        <v>24</v>
      </c>
      <c r="G18" s="15" t="s">
        <v>205</v>
      </c>
      <c r="H18" s="15" t="s">
        <v>26</v>
      </c>
      <c r="I18" s="15" t="s">
        <v>211</v>
      </c>
      <c r="J18" s="15" t="s">
        <v>255</v>
      </c>
      <c r="K18" s="17">
        <v>15236793478</v>
      </c>
      <c r="L18" s="88">
        <v>3</v>
      </c>
      <c r="M18" s="60">
        <v>84</v>
      </c>
      <c r="N18" s="50">
        <v>91</v>
      </c>
      <c r="O18" s="60">
        <v>88</v>
      </c>
      <c r="P18" s="71">
        <v>86</v>
      </c>
      <c r="Q18" s="60">
        <v>86.5</v>
      </c>
      <c r="R18" s="83">
        <f t="shared" si="0"/>
        <v>86.83333333333333</v>
      </c>
      <c r="S18" s="78" t="s">
        <v>199</v>
      </c>
    </row>
    <row r="19" spans="1:19" ht="28.5" customHeight="1">
      <c r="A19" s="73" t="s">
        <v>256</v>
      </c>
      <c r="B19" s="8" t="s">
        <v>226</v>
      </c>
      <c r="C19" s="8" t="s">
        <v>257</v>
      </c>
      <c r="D19" s="8" t="s">
        <v>58</v>
      </c>
      <c r="E19" s="8">
        <v>24</v>
      </c>
      <c r="F19" s="8" t="s">
        <v>39</v>
      </c>
      <c r="G19" s="8" t="s">
        <v>205</v>
      </c>
      <c r="H19" s="8" t="s">
        <v>26</v>
      </c>
      <c r="I19" s="8" t="s">
        <v>211</v>
      </c>
      <c r="J19" s="8" t="s">
        <v>258</v>
      </c>
      <c r="K19" s="8">
        <v>13949690828</v>
      </c>
      <c r="L19" s="89">
        <v>2</v>
      </c>
      <c r="M19" s="8">
        <v>86</v>
      </c>
      <c r="N19" s="81">
        <v>85</v>
      </c>
      <c r="O19" s="8">
        <v>89</v>
      </c>
      <c r="P19" s="71">
        <v>89</v>
      </c>
      <c r="Q19" s="8">
        <v>83</v>
      </c>
      <c r="R19" s="83">
        <f t="shared" si="0"/>
        <v>86.66666666666667</v>
      </c>
      <c r="S19" s="78" t="s">
        <v>199</v>
      </c>
    </row>
    <row r="20" spans="1:19" ht="28.5" customHeight="1">
      <c r="A20" s="73" t="s">
        <v>259</v>
      </c>
      <c r="B20" s="8" t="s">
        <v>260</v>
      </c>
      <c r="C20" s="8" t="s">
        <v>261</v>
      </c>
      <c r="D20" s="8" t="s">
        <v>49</v>
      </c>
      <c r="E20" s="7">
        <v>15</v>
      </c>
      <c r="F20" s="8" t="s">
        <v>39</v>
      </c>
      <c r="G20" s="8" t="s">
        <v>205</v>
      </c>
      <c r="H20" s="8" t="s">
        <v>26</v>
      </c>
      <c r="I20" s="8" t="s">
        <v>262</v>
      </c>
      <c r="J20" s="8" t="s">
        <v>263</v>
      </c>
      <c r="K20" s="7">
        <v>13721475021</v>
      </c>
      <c r="L20" s="7">
        <v>1</v>
      </c>
      <c r="M20" s="25">
        <v>86</v>
      </c>
      <c r="N20" s="37">
        <v>92</v>
      </c>
      <c r="O20" s="25">
        <v>89</v>
      </c>
      <c r="P20" s="71">
        <v>83</v>
      </c>
      <c r="Q20" s="71">
        <v>84.5</v>
      </c>
      <c r="R20" s="83">
        <f t="shared" si="0"/>
        <v>86.5</v>
      </c>
      <c r="S20" s="78" t="s">
        <v>199</v>
      </c>
    </row>
    <row r="21" spans="1:19" ht="28.5" customHeight="1">
      <c r="A21" s="73" t="s">
        <v>264</v>
      </c>
      <c r="B21" s="17" t="s">
        <v>253</v>
      </c>
      <c r="C21" s="17" t="s">
        <v>265</v>
      </c>
      <c r="D21" s="17" t="s">
        <v>161</v>
      </c>
      <c r="E21" s="17">
        <v>4</v>
      </c>
      <c r="F21" s="17" t="s">
        <v>24</v>
      </c>
      <c r="G21" s="17" t="s">
        <v>205</v>
      </c>
      <c r="H21" s="17" t="s">
        <v>26</v>
      </c>
      <c r="I21" s="17" t="s">
        <v>206</v>
      </c>
      <c r="J21" s="17" t="s">
        <v>266</v>
      </c>
      <c r="K21" s="17">
        <v>15993772955</v>
      </c>
      <c r="L21" s="17">
        <v>2</v>
      </c>
      <c r="M21" s="60">
        <v>85</v>
      </c>
      <c r="N21" s="54">
        <v>87</v>
      </c>
      <c r="O21" s="60">
        <v>87</v>
      </c>
      <c r="P21" s="71">
        <v>85</v>
      </c>
      <c r="Q21" s="60">
        <v>82</v>
      </c>
      <c r="R21" s="83">
        <f t="shared" si="0"/>
        <v>85.66666666666667</v>
      </c>
      <c r="S21" s="78" t="s">
        <v>199</v>
      </c>
    </row>
    <row r="22" spans="1:19" ht="28.5" customHeight="1">
      <c r="A22" s="73" t="s">
        <v>267</v>
      </c>
      <c r="B22" s="90" t="s">
        <v>268</v>
      </c>
      <c r="C22" s="90" t="s">
        <v>269</v>
      </c>
      <c r="D22" s="17" t="s">
        <v>23</v>
      </c>
      <c r="E22" s="17">
        <v>7</v>
      </c>
      <c r="F22" s="17" t="s">
        <v>39</v>
      </c>
      <c r="G22" s="17" t="s">
        <v>205</v>
      </c>
      <c r="H22" s="90" t="s">
        <v>117</v>
      </c>
      <c r="I22" s="17" t="s">
        <v>206</v>
      </c>
      <c r="J22" s="91" t="s">
        <v>270</v>
      </c>
      <c r="K22" s="17">
        <v>15978713316</v>
      </c>
      <c r="L22" s="17">
        <v>2</v>
      </c>
      <c r="M22" s="25">
        <v>85</v>
      </c>
      <c r="N22" s="54">
        <v>84</v>
      </c>
      <c r="O22" s="25">
        <v>89</v>
      </c>
      <c r="P22" s="71">
        <v>82</v>
      </c>
      <c r="Q22" s="60">
        <v>88</v>
      </c>
      <c r="R22" s="83">
        <f t="shared" si="0"/>
        <v>85.66666666666667</v>
      </c>
      <c r="S22" s="78" t="s">
        <v>199</v>
      </c>
    </row>
    <row r="23" spans="1:19" ht="24" customHeight="1">
      <c r="A23" s="73" t="s">
        <v>271</v>
      </c>
      <c r="B23" s="90" t="s">
        <v>217</v>
      </c>
      <c r="C23" s="90" t="s">
        <v>272</v>
      </c>
      <c r="D23" s="90" t="s">
        <v>67</v>
      </c>
      <c r="E23" s="90">
        <v>21</v>
      </c>
      <c r="F23" s="90" t="s">
        <v>39</v>
      </c>
      <c r="G23" s="90" t="s">
        <v>205</v>
      </c>
      <c r="H23" s="90" t="s">
        <v>26</v>
      </c>
      <c r="I23" s="90" t="s">
        <v>206</v>
      </c>
      <c r="J23" s="90" t="s">
        <v>273</v>
      </c>
      <c r="K23" s="71">
        <v>15939108968</v>
      </c>
      <c r="L23" s="71">
        <v>3</v>
      </c>
      <c r="M23" s="80">
        <v>92</v>
      </c>
      <c r="N23" s="40">
        <v>80</v>
      </c>
      <c r="O23" s="6">
        <v>85</v>
      </c>
      <c r="P23" s="71">
        <v>84</v>
      </c>
      <c r="Q23" s="71">
        <v>87</v>
      </c>
      <c r="R23" s="83">
        <f t="shared" si="0"/>
        <v>85.33333333333333</v>
      </c>
      <c r="S23" s="78" t="s">
        <v>199</v>
      </c>
    </row>
    <row r="24" spans="1:19" ht="28.5" customHeight="1">
      <c r="A24" s="73" t="s">
        <v>274</v>
      </c>
      <c r="B24" s="90" t="s">
        <v>275</v>
      </c>
      <c r="C24" s="90" t="s">
        <v>276</v>
      </c>
      <c r="D24" s="90" t="s">
        <v>49</v>
      </c>
      <c r="E24" s="90">
        <v>9</v>
      </c>
      <c r="F24" s="90" t="s">
        <v>277</v>
      </c>
      <c r="G24" s="90" t="s">
        <v>205</v>
      </c>
      <c r="H24" s="90" t="s">
        <v>26</v>
      </c>
      <c r="I24" s="90" t="s">
        <v>206</v>
      </c>
      <c r="J24" s="90" t="s">
        <v>278</v>
      </c>
      <c r="K24" s="7">
        <v>15978717135</v>
      </c>
      <c r="L24" s="7">
        <v>3</v>
      </c>
      <c r="M24" s="60">
        <v>86</v>
      </c>
      <c r="N24" s="23">
        <v>80</v>
      </c>
      <c r="O24" s="60">
        <v>86</v>
      </c>
      <c r="P24" s="71">
        <v>81</v>
      </c>
      <c r="Q24" s="25">
        <v>83</v>
      </c>
      <c r="R24" s="83">
        <f t="shared" si="0"/>
        <v>83.33333333333333</v>
      </c>
      <c r="S24" s="78" t="s">
        <v>199</v>
      </c>
    </row>
    <row r="25" spans="2:19" ht="21" customHeight="1">
      <c r="B25" s="90" t="s">
        <v>217</v>
      </c>
      <c r="C25" s="90" t="s">
        <v>341</v>
      </c>
      <c r="D25" s="90"/>
      <c r="E25" s="90"/>
      <c r="F25" s="90"/>
      <c r="G25" s="90" t="s">
        <v>205</v>
      </c>
      <c r="H25" s="90" t="s">
        <v>26</v>
      </c>
      <c r="I25" s="90" t="s">
        <v>214</v>
      </c>
      <c r="J25" s="90" t="s">
        <v>343</v>
      </c>
      <c r="K25" s="124"/>
      <c r="L25" s="124"/>
      <c r="M25" s="123"/>
      <c r="N25" s="132"/>
      <c r="O25" s="132"/>
      <c r="P25" s="132"/>
      <c r="Q25" s="132"/>
      <c r="R25" s="133"/>
      <c r="S25" s="125" t="s">
        <v>344</v>
      </c>
    </row>
    <row r="26" spans="2:19" ht="21" customHeight="1">
      <c r="B26" s="90" t="s">
        <v>217</v>
      </c>
      <c r="C26" s="90" t="s">
        <v>342</v>
      </c>
      <c r="D26" s="90"/>
      <c r="E26" s="90"/>
      <c r="F26" s="90"/>
      <c r="G26" s="90" t="s">
        <v>205</v>
      </c>
      <c r="H26" s="90" t="s">
        <v>26</v>
      </c>
      <c r="I26" s="90" t="s">
        <v>214</v>
      </c>
      <c r="J26" s="90" t="s">
        <v>343</v>
      </c>
      <c r="K26" s="124"/>
      <c r="L26" s="124"/>
      <c r="M26" s="123"/>
      <c r="N26" s="123"/>
      <c r="O26" s="123"/>
      <c r="P26" s="124"/>
      <c r="Q26" s="124"/>
      <c r="R26" s="134"/>
      <c r="S26" s="125" t="s">
        <v>344</v>
      </c>
    </row>
    <row r="27" spans="2:19" ht="21" customHeight="1">
      <c r="B27" s="90" t="s">
        <v>383</v>
      </c>
      <c r="C27" s="90" t="s">
        <v>345</v>
      </c>
      <c r="D27" s="90"/>
      <c r="E27" s="90"/>
      <c r="F27" s="90"/>
      <c r="G27" s="90" t="s">
        <v>205</v>
      </c>
      <c r="H27" s="90" t="s">
        <v>384</v>
      </c>
      <c r="I27" s="90" t="s">
        <v>385</v>
      </c>
      <c r="J27" s="90" t="s">
        <v>346</v>
      </c>
      <c r="K27" s="122"/>
      <c r="L27" s="122"/>
      <c r="M27" s="123"/>
      <c r="N27" s="123"/>
      <c r="O27" s="123"/>
      <c r="P27" s="124"/>
      <c r="Q27" s="124"/>
      <c r="R27" s="134"/>
      <c r="S27" s="125" t="s">
        <v>344</v>
      </c>
    </row>
    <row r="28" spans="2:19" ht="21" customHeight="1">
      <c r="B28" s="90" t="s">
        <v>226</v>
      </c>
      <c r="C28" s="90" t="s">
        <v>359</v>
      </c>
      <c r="D28" s="90"/>
      <c r="E28" s="90"/>
      <c r="F28" s="90"/>
      <c r="G28" s="90" t="s">
        <v>205</v>
      </c>
      <c r="H28" s="90" t="s">
        <v>26</v>
      </c>
      <c r="I28" s="90" t="s">
        <v>211</v>
      </c>
      <c r="J28" s="90" t="s">
        <v>360</v>
      </c>
      <c r="K28" s="122"/>
      <c r="L28" s="122"/>
      <c r="M28" s="123"/>
      <c r="N28" s="123"/>
      <c r="O28" s="123"/>
      <c r="P28" s="124"/>
      <c r="Q28" s="124"/>
      <c r="R28" s="134"/>
      <c r="S28" s="125" t="s">
        <v>344</v>
      </c>
    </row>
    <row r="29" spans="2:19" ht="28.5">
      <c r="B29" s="90" t="s">
        <v>275</v>
      </c>
      <c r="C29" s="90" t="s">
        <v>364</v>
      </c>
      <c r="D29" s="90"/>
      <c r="E29" s="90"/>
      <c r="F29" s="90"/>
      <c r="G29" s="90" t="s">
        <v>205</v>
      </c>
      <c r="H29" s="90" t="s">
        <v>26</v>
      </c>
      <c r="I29" s="90" t="s">
        <v>211</v>
      </c>
      <c r="J29" s="90" t="s">
        <v>365</v>
      </c>
      <c r="K29" s="122"/>
      <c r="L29" s="122"/>
      <c r="M29" s="123"/>
      <c r="N29" s="123"/>
      <c r="O29" s="123"/>
      <c r="P29" s="124"/>
      <c r="Q29" s="124"/>
      <c r="R29" s="134"/>
      <c r="S29" s="125" t="s">
        <v>344</v>
      </c>
    </row>
    <row r="30" spans="2:19" ht="22.5" customHeight="1">
      <c r="B30" s="90" t="s">
        <v>253</v>
      </c>
      <c r="C30" s="90" t="s">
        <v>372</v>
      </c>
      <c r="D30" s="90"/>
      <c r="E30" s="90"/>
      <c r="F30" s="90"/>
      <c r="G30" s="90" t="s">
        <v>205</v>
      </c>
      <c r="H30" s="90" t="s">
        <v>26</v>
      </c>
      <c r="I30" s="90" t="s">
        <v>211</v>
      </c>
      <c r="J30" s="90" t="s">
        <v>374</v>
      </c>
      <c r="K30" s="122"/>
      <c r="L30" s="122"/>
      <c r="M30" s="123"/>
      <c r="N30" s="123"/>
      <c r="O30" s="123"/>
      <c r="P30" s="124"/>
      <c r="Q30" s="124"/>
      <c r="R30" s="134"/>
      <c r="S30" s="125" t="s">
        <v>344</v>
      </c>
    </row>
  </sheetData>
  <sheetProtection/>
  <protectedRanges>
    <protectedRange sqref="M6:O9 M12:O12 M14:O17 R6:R24" name="区域2_3_1"/>
    <protectedRange sqref="P14:P17 P12 P6:P9" name="区域2_3_1_1"/>
    <protectedRange sqref="P20:P22" name="区域2_3_1_1_1"/>
    <protectedRange sqref="P24" name="区域2_3_1_4_1"/>
    <protectedRange sqref="Q14:Q17 Q12 Q6:Q9" name="区域2_3_1_2"/>
    <protectedRange sqref="Q20:Q22" name="区域2_3_1_1_2"/>
    <protectedRange sqref="Q24" name="区域2_3_1_4_1_1"/>
  </protectedRanges>
  <mergeCells count="2">
    <mergeCell ref="A2:S2"/>
    <mergeCell ref="B3:S3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B1">
      <selection activeCell="B3" sqref="B3:R3"/>
    </sheetView>
  </sheetViews>
  <sheetFormatPr defaultColWidth="9.00390625" defaultRowHeight="13.5"/>
  <cols>
    <col min="1" max="1" width="9.00390625" style="2" hidden="1" customWidth="1"/>
    <col min="2" max="2" width="20.50390625" style="0" bestFit="1" customWidth="1"/>
    <col min="3" max="3" width="9.50390625" style="0" bestFit="1" customWidth="1"/>
    <col min="4" max="4" width="11.625" style="0" bestFit="1" customWidth="1"/>
    <col min="5" max="5" width="5.50390625" style="0" bestFit="1" customWidth="1"/>
    <col min="6" max="6" width="11.625" style="0" bestFit="1" customWidth="1"/>
    <col min="7" max="8" width="5.50390625" style="0" bestFit="1" customWidth="1"/>
    <col min="9" max="9" width="5.50390625" style="0" customWidth="1"/>
    <col min="10" max="10" width="25.50390625" style="0" customWidth="1"/>
    <col min="11" max="11" width="13.875" style="0" hidden="1" customWidth="1"/>
    <col min="12" max="12" width="8.00390625" style="0" hidden="1" customWidth="1"/>
    <col min="13" max="14" width="10.25390625" style="0" customWidth="1"/>
    <col min="15" max="17" width="10.25390625" style="2" customWidth="1"/>
    <col min="18" max="19" width="9.00390625" style="2" customWidth="1"/>
  </cols>
  <sheetData>
    <row r="1" spans="1:19" s="94" customFormat="1" ht="15">
      <c r="A1" s="92"/>
      <c r="B1" s="93" t="s">
        <v>0</v>
      </c>
      <c r="O1" s="92"/>
      <c r="P1" s="92"/>
      <c r="Q1" s="92"/>
      <c r="R1" s="92"/>
      <c r="S1" s="92"/>
    </row>
    <row r="2" spans="2:18" ht="24" customHeight="1">
      <c r="B2" s="95" t="s">
        <v>434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2:18" ht="24">
      <c r="B3" s="96" t="s">
        <v>279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ht="13.5"/>
    <row r="5" spans="2:13" ht="18.75">
      <c r="B5" s="97" t="s">
        <v>280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9" ht="28.5">
      <c r="A6" s="71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19" t="s">
        <v>13</v>
      </c>
      <c r="M6" s="19" t="s">
        <v>14</v>
      </c>
      <c r="N6" s="19" t="s">
        <v>15</v>
      </c>
      <c r="O6" s="19" t="s">
        <v>16</v>
      </c>
      <c r="P6" s="19" t="s">
        <v>17</v>
      </c>
      <c r="Q6" s="19" t="s">
        <v>18</v>
      </c>
      <c r="R6" s="19" t="s">
        <v>19</v>
      </c>
      <c r="S6" s="19" t="s">
        <v>281</v>
      </c>
    </row>
    <row r="7" spans="1:19" ht="27.75" customHeight="1">
      <c r="A7" s="73" t="s">
        <v>282</v>
      </c>
      <c r="B7" s="17" t="s">
        <v>283</v>
      </c>
      <c r="C7" s="17" t="s">
        <v>284</v>
      </c>
      <c r="D7" s="17" t="s">
        <v>58</v>
      </c>
      <c r="E7" s="17">
        <v>21</v>
      </c>
      <c r="F7" s="17" t="s">
        <v>24</v>
      </c>
      <c r="G7" s="17" t="s">
        <v>285</v>
      </c>
      <c r="H7" s="17" t="s">
        <v>26</v>
      </c>
      <c r="I7" s="17" t="s">
        <v>286</v>
      </c>
      <c r="J7" s="17" t="s">
        <v>287</v>
      </c>
      <c r="K7" s="17">
        <v>13782781481</v>
      </c>
      <c r="L7" s="17">
        <v>2</v>
      </c>
      <c r="M7" s="99">
        <v>92</v>
      </c>
      <c r="N7" s="100">
        <v>91</v>
      </c>
      <c r="O7" s="101">
        <v>93</v>
      </c>
      <c r="P7" s="102">
        <v>86</v>
      </c>
      <c r="Q7" s="103">
        <v>91</v>
      </c>
      <c r="R7" s="104">
        <f>(SUM(M7:Q7)-MAX(M7:Q7)-MIN(M7:Q7))/3</f>
        <v>91.33333333333333</v>
      </c>
      <c r="S7" s="105" t="s">
        <v>288</v>
      </c>
    </row>
    <row r="8" spans="1:25" ht="27.75" customHeight="1">
      <c r="A8" s="73" t="s">
        <v>289</v>
      </c>
      <c r="B8" s="106" t="s">
        <v>290</v>
      </c>
      <c r="C8" s="106" t="s">
        <v>291</v>
      </c>
      <c r="D8" s="106" t="s">
        <v>58</v>
      </c>
      <c r="E8" s="7">
        <v>18</v>
      </c>
      <c r="F8" s="106" t="s">
        <v>24</v>
      </c>
      <c r="G8" s="106" t="s">
        <v>285</v>
      </c>
      <c r="H8" s="106" t="s">
        <v>26</v>
      </c>
      <c r="I8" s="106" t="s">
        <v>292</v>
      </c>
      <c r="J8" s="106" t="s">
        <v>293</v>
      </c>
      <c r="K8" s="7">
        <v>15039101860</v>
      </c>
      <c r="L8" s="7">
        <v>2</v>
      </c>
      <c r="M8" s="102">
        <v>90</v>
      </c>
      <c r="N8" s="107">
        <v>89</v>
      </c>
      <c r="O8" s="101">
        <v>91</v>
      </c>
      <c r="P8" s="106">
        <v>92</v>
      </c>
      <c r="Q8" s="102">
        <v>89</v>
      </c>
      <c r="R8" s="104">
        <f aca="true" t="shared" si="0" ref="R8:R18">(SUM(M8:Q8)-MAX(M8:Q8)-MIN(M8:Q8))/3</f>
        <v>90</v>
      </c>
      <c r="S8" s="105" t="s">
        <v>288</v>
      </c>
      <c r="U8" s="108"/>
      <c r="V8" s="108"/>
      <c r="W8" s="108"/>
      <c r="X8" s="108"/>
      <c r="Y8" s="108"/>
    </row>
    <row r="9" spans="1:25" ht="27.75" customHeight="1">
      <c r="A9" s="73" t="s">
        <v>294</v>
      </c>
      <c r="B9" s="109" t="s">
        <v>295</v>
      </c>
      <c r="C9" s="99" t="s">
        <v>296</v>
      </c>
      <c r="D9" s="99" t="s">
        <v>67</v>
      </c>
      <c r="E9" s="109">
        <v>15</v>
      </c>
      <c r="F9" s="99" t="s">
        <v>39</v>
      </c>
      <c r="G9" s="109" t="s">
        <v>297</v>
      </c>
      <c r="H9" s="99" t="s">
        <v>298</v>
      </c>
      <c r="I9" s="99" t="s">
        <v>299</v>
      </c>
      <c r="J9" s="109" t="s">
        <v>300</v>
      </c>
      <c r="K9" s="109">
        <v>17603908856</v>
      </c>
      <c r="L9" s="109">
        <v>3</v>
      </c>
      <c r="M9" s="102">
        <v>92</v>
      </c>
      <c r="N9" s="110">
        <v>90</v>
      </c>
      <c r="O9" s="101">
        <v>92</v>
      </c>
      <c r="P9" s="106">
        <v>90</v>
      </c>
      <c r="Q9" s="111">
        <v>92</v>
      </c>
      <c r="R9" s="104">
        <f>(SUM(M9:Q9)-MAX(M9:Q9)-MIN(M9:Q9))/3</f>
        <v>91.33333333333333</v>
      </c>
      <c r="S9" s="105" t="s">
        <v>288</v>
      </c>
      <c r="T9" s="108"/>
      <c r="U9" s="108"/>
      <c r="V9" s="108"/>
      <c r="W9" s="108"/>
      <c r="X9" s="108"/>
      <c r="Y9" s="108"/>
    </row>
    <row r="10" spans="1:25" ht="27.75" customHeight="1">
      <c r="A10" s="73" t="s">
        <v>301</v>
      </c>
      <c r="B10" s="99" t="s">
        <v>302</v>
      </c>
      <c r="C10" s="99" t="s">
        <v>303</v>
      </c>
      <c r="D10" s="99" t="s">
        <v>67</v>
      </c>
      <c r="E10" s="99">
        <v>9</v>
      </c>
      <c r="F10" s="99" t="s">
        <v>39</v>
      </c>
      <c r="G10" s="99" t="s">
        <v>285</v>
      </c>
      <c r="H10" s="99" t="s">
        <v>26</v>
      </c>
      <c r="I10" s="99" t="s">
        <v>286</v>
      </c>
      <c r="J10" s="99" t="s">
        <v>304</v>
      </c>
      <c r="K10" s="109">
        <v>17603903831</v>
      </c>
      <c r="L10" s="109">
        <v>1</v>
      </c>
      <c r="M10" s="112">
        <v>91</v>
      </c>
      <c r="N10" s="100">
        <v>88</v>
      </c>
      <c r="O10" s="113">
        <v>91</v>
      </c>
      <c r="P10" s="102">
        <v>89</v>
      </c>
      <c r="Q10" s="99">
        <v>90</v>
      </c>
      <c r="R10" s="104">
        <f t="shared" si="0"/>
        <v>90</v>
      </c>
      <c r="S10" s="105" t="s">
        <v>288</v>
      </c>
      <c r="T10" s="108"/>
      <c r="U10" s="108"/>
      <c r="V10" s="108"/>
      <c r="W10" s="108"/>
      <c r="X10" s="108"/>
      <c r="Y10" s="108"/>
    </row>
    <row r="11" spans="1:25" ht="27.75" customHeight="1">
      <c r="A11" s="73" t="s">
        <v>305</v>
      </c>
      <c r="B11" s="17" t="s">
        <v>283</v>
      </c>
      <c r="C11" s="17" t="s">
        <v>306</v>
      </c>
      <c r="D11" s="114" t="s">
        <v>67</v>
      </c>
      <c r="E11" s="17">
        <v>6</v>
      </c>
      <c r="F11" s="17" t="s">
        <v>39</v>
      </c>
      <c r="G11" s="17" t="s">
        <v>285</v>
      </c>
      <c r="H11" s="17" t="s">
        <v>26</v>
      </c>
      <c r="I11" s="17" t="s">
        <v>292</v>
      </c>
      <c r="J11" s="17" t="s">
        <v>307</v>
      </c>
      <c r="K11" s="17">
        <v>15838930126</v>
      </c>
      <c r="L11" s="17">
        <v>1</v>
      </c>
      <c r="M11" s="99">
        <v>85</v>
      </c>
      <c r="N11" s="100">
        <v>91</v>
      </c>
      <c r="O11" s="113">
        <v>92</v>
      </c>
      <c r="P11" s="102">
        <v>89</v>
      </c>
      <c r="Q11" s="99">
        <v>87</v>
      </c>
      <c r="R11" s="115">
        <f t="shared" si="0"/>
        <v>89</v>
      </c>
      <c r="S11" s="101" t="s">
        <v>308</v>
      </c>
      <c r="T11" s="108"/>
      <c r="U11" s="108"/>
      <c r="V11" s="108"/>
      <c r="W11" s="108"/>
      <c r="X11" s="108"/>
      <c r="Y11" s="108"/>
    </row>
    <row r="12" spans="1:25" ht="27.75" customHeight="1">
      <c r="A12" s="73" t="s">
        <v>309</v>
      </c>
      <c r="B12" s="109" t="s">
        <v>295</v>
      </c>
      <c r="C12" s="99" t="s">
        <v>310</v>
      </c>
      <c r="D12" s="99" t="s">
        <v>67</v>
      </c>
      <c r="E12" s="109">
        <v>16</v>
      </c>
      <c r="F12" s="99" t="s">
        <v>24</v>
      </c>
      <c r="G12" s="99" t="s">
        <v>285</v>
      </c>
      <c r="H12" s="99" t="s">
        <v>26</v>
      </c>
      <c r="I12" s="99" t="s">
        <v>299</v>
      </c>
      <c r="J12" s="99" t="s">
        <v>311</v>
      </c>
      <c r="K12" s="109">
        <v>17603903651</v>
      </c>
      <c r="L12" s="109">
        <v>2</v>
      </c>
      <c r="M12" s="112">
        <v>84</v>
      </c>
      <c r="N12" s="100">
        <v>93</v>
      </c>
      <c r="O12" s="113">
        <v>91</v>
      </c>
      <c r="P12" s="102">
        <v>92</v>
      </c>
      <c r="Q12" s="99">
        <v>83</v>
      </c>
      <c r="R12" s="115">
        <f t="shared" si="0"/>
        <v>89</v>
      </c>
      <c r="S12" s="101" t="s">
        <v>308</v>
      </c>
      <c r="T12" s="108"/>
      <c r="U12" s="108"/>
      <c r="V12" s="108"/>
      <c r="W12" s="108"/>
      <c r="X12" s="108"/>
      <c r="Y12" s="108"/>
    </row>
    <row r="13" spans="1:25" ht="27.75" customHeight="1">
      <c r="A13" s="73" t="s">
        <v>312</v>
      </c>
      <c r="B13" s="106" t="s">
        <v>313</v>
      </c>
      <c r="C13" s="106" t="s">
        <v>314</v>
      </c>
      <c r="D13" s="106" t="s">
        <v>23</v>
      </c>
      <c r="E13" s="7">
        <v>4</v>
      </c>
      <c r="F13" s="106" t="s">
        <v>39</v>
      </c>
      <c r="G13" s="106" t="s">
        <v>285</v>
      </c>
      <c r="H13" s="106" t="s">
        <v>26</v>
      </c>
      <c r="I13" s="106" t="s">
        <v>286</v>
      </c>
      <c r="J13" s="106" t="s">
        <v>315</v>
      </c>
      <c r="K13" s="74">
        <v>18790009591</v>
      </c>
      <c r="L13" s="7">
        <v>1</v>
      </c>
      <c r="M13" s="112">
        <v>86</v>
      </c>
      <c r="N13" s="116">
        <v>88</v>
      </c>
      <c r="O13" s="113">
        <v>91</v>
      </c>
      <c r="P13" s="106">
        <v>84</v>
      </c>
      <c r="Q13" s="102">
        <v>92.5</v>
      </c>
      <c r="R13" s="115">
        <f t="shared" si="0"/>
        <v>88.33333333333333</v>
      </c>
      <c r="S13" s="101" t="s">
        <v>308</v>
      </c>
      <c r="T13" s="108"/>
      <c r="U13" s="108"/>
      <c r="V13" s="108"/>
      <c r="W13" s="108"/>
      <c r="X13" s="108"/>
      <c r="Y13" s="108"/>
    </row>
    <row r="14" spans="1:25" ht="27.75" customHeight="1">
      <c r="A14" s="73" t="s">
        <v>316</v>
      </c>
      <c r="B14" s="106" t="s">
        <v>317</v>
      </c>
      <c r="C14" s="106" t="s">
        <v>318</v>
      </c>
      <c r="D14" s="11" t="s">
        <v>319</v>
      </c>
      <c r="E14" s="7">
        <v>3</v>
      </c>
      <c r="F14" s="106" t="s">
        <v>24</v>
      </c>
      <c r="G14" s="11" t="s">
        <v>320</v>
      </c>
      <c r="H14" s="106" t="s">
        <v>117</v>
      </c>
      <c r="I14" s="11" t="s">
        <v>321</v>
      </c>
      <c r="J14" s="106" t="s">
        <v>322</v>
      </c>
      <c r="K14" s="74">
        <v>18539163721</v>
      </c>
      <c r="L14" s="7">
        <v>3</v>
      </c>
      <c r="M14" s="112">
        <v>88</v>
      </c>
      <c r="N14" s="116">
        <v>87</v>
      </c>
      <c r="O14" s="101">
        <v>89</v>
      </c>
      <c r="P14" s="106">
        <v>86</v>
      </c>
      <c r="Q14" s="106">
        <v>86</v>
      </c>
      <c r="R14" s="115">
        <f t="shared" si="0"/>
        <v>87</v>
      </c>
      <c r="S14" s="101" t="s">
        <v>308</v>
      </c>
      <c r="T14" s="108"/>
      <c r="U14" s="108"/>
      <c r="V14" s="108"/>
      <c r="W14" s="108"/>
      <c r="X14" s="108"/>
      <c r="Y14" s="108"/>
    </row>
    <row r="15" spans="1:25" ht="27.75" customHeight="1">
      <c r="A15" s="73" t="s">
        <v>323</v>
      </c>
      <c r="B15" s="114" t="s">
        <v>324</v>
      </c>
      <c r="C15" s="114" t="s">
        <v>325</v>
      </c>
      <c r="D15" s="114" t="s">
        <v>326</v>
      </c>
      <c r="E15" s="17">
        <v>17</v>
      </c>
      <c r="F15" s="114" t="s">
        <v>24</v>
      </c>
      <c r="G15" s="114" t="s">
        <v>285</v>
      </c>
      <c r="H15" s="114" t="s">
        <v>26</v>
      </c>
      <c r="I15" s="114" t="s">
        <v>299</v>
      </c>
      <c r="J15" s="114" t="s">
        <v>327</v>
      </c>
      <c r="K15" s="17">
        <v>17603909001</v>
      </c>
      <c r="L15" s="17">
        <v>1</v>
      </c>
      <c r="M15" s="103">
        <v>91</v>
      </c>
      <c r="N15" s="110">
        <v>87</v>
      </c>
      <c r="O15" s="101">
        <v>85</v>
      </c>
      <c r="P15" s="106">
        <v>83</v>
      </c>
      <c r="Q15" s="99">
        <v>88</v>
      </c>
      <c r="R15" s="115">
        <f t="shared" si="0"/>
        <v>86.66666666666667</v>
      </c>
      <c r="S15" s="101" t="s">
        <v>308</v>
      </c>
      <c r="T15" s="108"/>
      <c r="U15" s="108"/>
      <c r="V15" s="108"/>
      <c r="W15" s="108"/>
      <c r="X15" s="108"/>
      <c r="Y15" s="108"/>
    </row>
    <row r="16" spans="1:25" ht="27.75" customHeight="1">
      <c r="A16" s="73" t="s">
        <v>328</v>
      </c>
      <c r="B16" s="106" t="s">
        <v>317</v>
      </c>
      <c r="C16" s="106" t="s">
        <v>329</v>
      </c>
      <c r="D16" s="11" t="s">
        <v>319</v>
      </c>
      <c r="E16" s="7">
        <v>7</v>
      </c>
      <c r="F16" s="11" t="s">
        <v>330</v>
      </c>
      <c r="G16" s="11" t="s">
        <v>320</v>
      </c>
      <c r="H16" s="106" t="s">
        <v>117</v>
      </c>
      <c r="I16" s="11" t="s">
        <v>331</v>
      </c>
      <c r="J16" s="11" t="s">
        <v>332</v>
      </c>
      <c r="K16" s="74">
        <v>15978778987</v>
      </c>
      <c r="L16" s="7">
        <v>2</v>
      </c>
      <c r="M16" s="112">
        <v>89</v>
      </c>
      <c r="N16" s="116">
        <v>86</v>
      </c>
      <c r="O16" s="101">
        <v>88</v>
      </c>
      <c r="P16" s="106">
        <v>85</v>
      </c>
      <c r="Q16" s="106">
        <v>85</v>
      </c>
      <c r="R16" s="115">
        <f t="shared" si="0"/>
        <v>86.33333333333333</v>
      </c>
      <c r="S16" s="101" t="s">
        <v>308</v>
      </c>
      <c r="T16" s="108"/>
      <c r="U16" s="108"/>
      <c r="V16" s="108"/>
      <c r="W16" s="108"/>
      <c r="X16" s="108"/>
      <c r="Y16" s="108"/>
    </row>
    <row r="17" spans="1:25" ht="27.75" customHeight="1">
      <c r="A17" s="73" t="s">
        <v>333</v>
      </c>
      <c r="B17" s="106" t="s">
        <v>290</v>
      </c>
      <c r="C17" s="106" t="s">
        <v>334</v>
      </c>
      <c r="D17" s="106" t="s">
        <v>67</v>
      </c>
      <c r="E17" s="7">
        <v>8</v>
      </c>
      <c r="F17" s="106" t="s">
        <v>24</v>
      </c>
      <c r="G17" s="106" t="s">
        <v>285</v>
      </c>
      <c r="H17" s="106" t="s">
        <v>26</v>
      </c>
      <c r="I17" s="106" t="s">
        <v>299</v>
      </c>
      <c r="J17" s="106" t="s">
        <v>335</v>
      </c>
      <c r="K17" s="7">
        <v>15238710207</v>
      </c>
      <c r="L17" s="7">
        <v>1</v>
      </c>
      <c r="M17" s="102">
        <v>92</v>
      </c>
      <c r="N17" s="107">
        <v>85</v>
      </c>
      <c r="O17" s="101">
        <v>82</v>
      </c>
      <c r="P17" s="106">
        <v>83</v>
      </c>
      <c r="Q17" s="112">
        <v>84</v>
      </c>
      <c r="R17" s="115">
        <f t="shared" si="0"/>
        <v>84</v>
      </c>
      <c r="S17" s="101" t="s">
        <v>308</v>
      </c>
      <c r="T17" s="108"/>
      <c r="U17" s="108"/>
      <c r="V17" s="108"/>
      <c r="W17" s="108"/>
      <c r="X17" s="108"/>
      <c r="Y17" s="108"/>
    </row>
    <row r="18" spans="1:25" ht="27.75" customHeight="1">
      <c r="A18" s="73" t="s">
        <v>336</v>
      </c>
      <c r="B18" s="106" t="s">
        <v>290</v>
      </c>
      <c r="C18" s="106" t="s">
        <v>337</v>
      </c>
      <c r="D18" s="106" t="s">
        <v>67</v>
      </c>
      <c r="E18" s="7">
        <v>9</v>
      </c>
      <c r="F18" s="106" t="s">
        <v>39</v>
      </c>
      <c r="G18" s="106" t="s">
        <v>285</v>
      </c>
      <c r="H18" s="106" t="s">
        <v>26</v>
      </c>
      <c r="I18" s="106" t="s">
        <v>292</v>
      </c>
      <c r="J18" s="106" t="s">
        <v>338</v>
      </c>
      <c r="K18" s="7">
        <v>15138855102</v>
      </c>
      <c r="L18" s="7">
        <v>3</v>
      </c>
      <c r="M18" s="112">
        <v>87</v>
      </c>
      <c r="N18" s="107">
        <v>83</v>
      </c>
      <c r="O18" s="101">
        <v>84</v>
      </c>
      <c r="P18" s="106">
        <v>87</v>
      </c>
      <c r="Q18" s="112">
        <v>82</v>
      </c>
      <c r="R18" s="115">
        <f t="shared" si="0"/>
        <v>84.66666666666667</v>
      </c>
      <c r="S18" s="101" t="s">
        <v>308</v>
      </c>
      <c r="T18" s="108"/>
      <c r="U18" s="108"/>
      <c r="V18" s="108"/>
      <c r="W18" s="108"/>
      <c r="X18" s="108"/>
      <c r="Y18" s="108"/>
    </row>
    <row r="19" spans="2:19" ht="22.5" customHeight="1">
      <c r="B19" s="103" t="s">
        <v>283</v>
      </c>
      <c r="C19" s="119" t="s">
        <v>375</v>
      </c>
      <c r="D19" s="118"/>
      <c r="E19" s="118"/>
      <c r="F19" s="118"/>
      <c r="G19" s="106" t="s">
        <v>285</v>
      </c>
      <c r="H19" s="106" t="s">
        <v>26</v>
      </c>
      <c r="I19" s="119" t="s">
        <v>299</v>
      </c>
      <c r="J19" s="119" t="s">
        <v>307</v>
      </c>
      <c r="M19" s="118"/>
      <c r="N19" s="118"/>
      <c r="O19" s="71"/>
      <c r="P19" s="71"/>
      <c r="Q19" s="71"/>
      <c r="R19" s="71"/>
      <c r="S19" s="105" t="s">
        <v>376</v>
      </c>
    </row>
  </sheetData>
  <sheetProtection/>
  <mergeCells count="3">
    <mergeCell ref="B2:R2"/>
    <mergeCell ref="B3:R3"/>
    <mergeCell ref="B5:M5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67">
      <selection activeCell="I4" sqref="I4"/>
    </sheetView>
  </sheetViews>
  <sheetFormatPr defaultColWidth="9.00390625" defaultRowHeight="13.5"/>
  <cols>
    <col min="1" max="1" width="27.00390625" style="122" customWidth="1"/>
    <col min="2" max="2" width="11.25390625" style="122" customWidth="1"/>
    <col min="3" max="4" width="7.75390625" style="122" customWidth="1"/>
    <col min="5" max="5" width="9.00390625" style="122" hidden="1" customWidth="1"/>
    <col min="6" max="6" width="30.875" style="142" customWidth="1"/>
    <col min="7" max="7" width="6.00390625" style="122" customWidth="1"/>
    <col min="8" max="16384" width="9.00390625" style="122" customWidth="1"/>
  </cols>
  <sheetData>
    <row r="1" ht="21" customHeight="1">
      <c r="A1" s="122" t="s">
        <v>435</v>
      </c>
    </row>
    <row r="2" spans="1:7" ht="48.75" customHeight="1">
      <c r="A2" s="151" t="s">
        <v>449</v>
      </c>
      <c r="B2" s="143"/>
      <c r="C2" s="143"/>
      <c r="D2" s="143"/>
      <c r="E2" s="143"/>
      <c r="F2" s="143"/>
      <c r="G2" s="143"/>
    </row>
    <row r="3" spans="1:7" ht="24.75" customHeight="1">
      <c r="A3" s="135" t="s">
        <v>3</v>
      </c>
      <c r="B3" s="135" t="s">
        <v>438</v>
      </c>
      <c r="C3" s="135" t="s">
        <v>8</v>
      </c>
      <c r="D3" s="126" t="s">
        <v>436</v>
      </c>
      <c r="E3" s="135" t="s">
        <v>450</v>
      </c>
      <c r="F3" s="135" t="s">
        <v>11</v>
      </c>
      <c r="G3" s="136" t="s">
        <v>197</v>
      </c>
    </row>
    <row r="4" spans="1:7" ht="21.75" customHeight="1">
      <c r="A4" s="144" t="s">
        <v>36</v>
      </c>
      <c r="B4" s="137" t="s">
        <v>37</v>
      </c>
      <c r="C4" s="137" t="s">
        <v>25</v>
      </c>
      <c r="D4" s="137" t="s">
        <v>437</v>
      </c>
      <c r="E4" s="137" t="s">
        <v>40</v>
      </c>
      <c r="F4" s="144" t="s">
        <v>433</v>
      </c>
      <c r="G4" s="136" t="s">
        <v>198</v>
      </c>
    </row>
    <row r="5" spans="1:7" ht="21.75" customHeight="1">
      <c r="A5" s="138" t="s">
        <v>43</v>
      </c>
      <c r="B5" s="132" t="s">
        <v>44</v>
      </c>
      <c r="C5" s="132" t="s">
        <v>25</v>
      </c>
      <c r="D5" s="137" t="s">
        <v>437</v>
      </c>
      <c r="E5" s="132" t="s">
        <v>191</v>
      </c>
      <c r="F5" s="138" t="s">
        <v>45</v>
      </c>
      <c r="G5" s="136" t="s">
        <v>198</v>
      </c>
    </row>
    <row r="6" spans="1:7" ht="21.75" customHeight="1">
      <c r="A6" s="139" t="s">
        <v>86</v>
      </c>
      <c r="B6" s="126" t="s">
        <v>87</v>
      </c>
      <c r="C6" s="126" t="s">
        <v>25</v>
      </c>
      <c r="D6" s="137" t="s">
        <v>437</v>
      </c>
      <c r="E6" s="126" t="s">
        <v>27</v>
      </c>
      <c r="F6" s="139" t="s">
        <v>386</v>
      </c>
      <c r="G6" s="136" t="s">
        <v>198</v>
      </c>
    </row>
    <row r="7" spans="1:7" ht="21.75" customHeight="1">
      <c r="A7" s="138" t="s">
        <v>47</v>
      </c>
      <c r="B7" s="132" t="s">
        <v>48</v>
      </c>
      <c r="C7" s="132" t="s">
        <v>25</v>
      </c>
      <c r="D7" s="137" t="s">
        <v>437</v>
      </c>
      <c r="E7" s="132" t="s">
        <v>40</v>
      </c>
      <c r="F7" s="138" t="s">
        <v>387</v>
      </c>
      <c r="G7" s="136" t="s">
        <v>198</v>
      </c>
    </row>
    <row r="8" spans="1:7" ht="21.75" customHeight="1">
      <c r="A8" s="144" t="s">
        <v>172</v>
      </c>
      <c r="B8" s="137" t="s">
        <v>173</v>
      </c>
      <c r="C8" s="137" t="s">
        <v>25</v>
      </c>
      <c r="D8" s="137" t="s">
        <v>437</v>
      </c>
      <c r="E8" s="137" t="s">
        <v>40</v>
      </c>
      <c r="F8" s="144" t="s">
        <v>388</v>
      </c>
      <c r="G8" s="136" t="s">
        <v>198</v>
      </c>
    </row>
    <row r="9" spans="1:7" ht="21.75" customHeight="1">
      <c r="A9" s="138" t="s">
        <v>164</v>
      </c>
      <c r="B9" s="132" t="s">
        <v>165</v>
      </c>
      <c r="C9" s="132" t="s">
        <v>25</v>
      </c>
      <c r="D9" s="137" t="s">
        <v>437</v>
      </c>
      <c r="E9" s="132" t="s">
        <v>27</v>
      </c>
      <c r="F9" s="138" t="s">
        <v>389</v>
      </c>
      <c r="G9" s="136" t="s">
        <v>198</v>
      </c>
    </row>
    <row r="10" spans="1:7" ht="21.75" customHeight="1">
      <c r="A10" s="139" t="s">
        <v>78</v>
      </c>
      <c r="B10" s="126" t="s">
        <v>79</v>
      </c>
      <c r="C10" s="126" t="s">
        <v>25</v>
      </c>
      <c r="D10" s="137" t="s">
        <v>437</v>
      </c>
      <c r="E10" s="126" t="s">
        <v>193</v>
      </c>
      <c r="F10" s="139" t="s">
        <v>390</v>
      </c>
      <c r="G10" s="136" t="s">
        <v>198</v>
      </c>
    </row>
    <row r="11" spans="1:7" ht="21.75" customHeight="1">
      <c r="A11" s="139" t="s">
        <v>275</v>
      </c>
      <c r="B11" s="126" t="s">
        <v>114</v>
      </c>
      <c r="C11" s="126" t="s">
        <v>25</v>
      </c>
      <c r="D11" s="137" t="s">
        <v>437</v>
      </c>
      <c r="E11" s="126" t="s">
        <v>72</v>
      </c>
      <c r="F11" s="139" t="s">
        <v>391</v>
      </c>
      <c r="G11" s="136" t="s">
        <v>198</v>
      </c>
    </row>
    <row r="12" spans="1:7" ht="21.75" customHeight="1">
      <c r="A12" s="138" t="s">
        <v>145</v>
      </c>
      <c r="B12" s="132" t="s">
        <v>146</v>
      </c>
      <c r="C12" s="132" t="s">
        <v>25</v>
      </c>
      <c r="D12" s="137" t="s">
        <v>437</v>
      </c>
      <c r="E12" s="132" t="s">
        <v>190</v>
      </c>
      <c r="F12" s="138" t="s">
        <v>392</v>
      </c>
      <c r="G12" s="136" t="s">
        <v>198</v>
      </c>
    </row>
    <row r="13" spans="1:7" ht="21.75" customHeight="1">
      <c r="A13" s="139" t="s">
        <v>94</v>
      </c>
      <c r="B13" s="126" t="s">
        <v>95</v>
      </c>
      <c r="C13" s="126" t="s">
        <v>25</v>
      </c>
      <c r="D13" s="137" t="s">
        <v>437</v>
      </c>
      <c r="E13" s="126" t="s">
        <v>96</v>
      </c>
      <c r="F13" s="139" t="s">
        <v>393</v>
      </c>
      <c r="G13" s="136" t="s">
        <v>198</v>
      </c>
    </row>
    <row r="14" spans="1:7" ht="21.75" customHeight="1">
      <c r="A14" s="138" t="s">
        <v>176</v>
      </c>
      <c r="B14" s="132" t="s">
        <v>177</v>
      </c>
      <c r="C14" s="132" t="s">
        <v>25</v>
      </c>
      <c r="D14" s="137" t="s">
        <v>437</v>
      </c>
      <c r="E14" s="132" t="s">
        <v>72</v>
      </c>
      <c r="F14" s="138" t="s">
        <v>394</v>
      </c>
      <c r="G14" s="136" t="s">
        <v>198</v>
      </c>
    </row>
    <row r="15" spans="1:7" ht="36" customHeight="1">
      <c r="A15" s="139" t="s">
        <v>36</v>
      </c>
      <c r="B15" s="126" t="s">
        <v>210</v>
      </c>
      <c r="C15" s="126" t="s">
        <v>205</v>
      </c>
      <c r="D15" s="137" t="s">
        <v>437</v>
      </c>
      <c r="E15" s="126" t="s">
        <v>211</v>
      </c>
      <c r="F15" s="139" t="s">
        <v>439</v>
      </c>
      <c r="G15" s="136" t="s">
        <v>198</v>
      </c>
    </row>
    <row r="16" spans="1:7" ht="21.75" customHeight="1">
      <c r="A16" s="139" t="s">
        <v>212</v>
      </c>
      <c r="B16" s="126" t="s">
        <v>213</v>
      </c>
      <c r="C16" s="126" t="s">
        <v>205</v>
      </c>
      <c r="D16" s="137" t="s">
        <v>437</v>
      </c>
      <c r="E16" s="126" t="s">
        <v>214</v>
      </c>
      <c r="F16" s="139" t="s">
        <v>414</v>
      </c>
      <c r="G16" s="136" t="s">
        <v>198</v>
      </c>
    </row>
    <row r="17" spans="1:7" ht="21.75" customHeight="1">
      <c r="A17" s="139" t="s">
        <v>226</v>
      </c>
      <c r="B17" s="126" t="s">
        <v>227</v>
      </c>
      <c r="C17" s="126" t="s">
        <v>205</v>
      </c>
      <c r="D17" s="137" t="s">
        <v>437</v>
      </c>
      <c r="E17" s="126" t="s">
        <v>214</v>
      </c>
      <c r="F17" s="139" t="s">
        <v>228</v>
      </c>
      <c r="G17" s="136" t="s">
        <v>198</v>
      </c>
    </row>
    <row r="18" spans="1:7" ht="21.75" customHeight="1">
      <c r="A18" s="139" t="s">
        <v>221</v>
      </c>
      <c r="B18" s="126" t="s">
        <v>203</v>
      </c>
      <c r="C18" s="126" t="s">
        <v>205</v>
      </c>
      <c r="D18" s="137" t="s">
        <v>437</v>
      </c>
      <c r="E18" s="126" t="s">
        <v>206</v>
      </c>
      <c r="F18" s="139" t="s">
        <v>415</v>
      </c>
      <c r="G18" s="136" t="s">
        <v>198</v>
      </c>
    </row>
    <row r="19" spans="1:7" ht="21.75" customHeight="1">
      <c r="A19" s="139" t="s">
        <v>221</v>
      </c>
      <c r="B19" s="126" t="s">
        <v>222</v>
      </c>
      <c r="C19" s="126" t="s">
        <v>205</v>
      </c>
      <c r="D19" s="137" t="s">
        <v>437</v>
      </c>
      <c r="E19" s="126" t="s">
        <v>214</v>
      </c>
      <c r="F19" s="139" t="s">
        <v>346</v>
      </c>
      <c r="G19" s="136" t="s">
        <v>198</v>
      </c>
    </row>
    <row r="20" spans="1:7" ht="21.75" customHeight="1">
      <c r="A20" s="141" t="s">
        <v>217</v>
      </c>
      <c r="B20" s="136" t="s">
        <v>218</v>
      </c>
      <c r="C20" s="136" t="s">
        <v>205</v>
      </c>
      <c r="D20" s="137" t="s">
        <v>437</v>
      </c>
      <c r="E20" s="136" t="s">
        <v>214</v>
      </c>
      <c r="F20" s="141" t="s">
        <v>416</v>
      </c>
      <c r="G20" s="136" t="s">
        <v>198</v>
      </c>
    </row>
    <row r="21" spans="1:7" ht="21.75" customHeight="1">
      <c r="A21" s="138" t="s">
        <v>283</v>
      </c>
      <c r="B21" s="132" t="s">
        <v>284</v>
      </c>
      <c r="C21" s="132" t="s">
        <v>285</v>
      </c>
      <c r="D21" s="137" t="s">
        <v>437</v>
      </c>
      <c r="E21" s="132" t="s">
        <v>286</v>
      </c>
      <c r="F21" s="138" t="s">
        <v>287</v>
      </c>
      <c r="G21" s="147" t="s">
        <v>288</v>
      </c>
    </row>
    <row r="22" spans="1:7" ht="21.75" customHeight="1">
      <c r="A22" s="139" t="s">
        <v>290</v>
      </c>
      <c r="B22" s="126" t="s">
        <v>291</v>
      </c>
      <c r="C22" s="126" t="s">
        <v>285</v>
      </c>
      <c r="D22" s="137" t="s">
        <v>437</v>
      </c>
      <c r="E22" s="126" t="s">
        <v>292</v>
      </c>
      <c r="F22" s="139" t="s">
        <v>293</v>
      </c>
      <c r="G22" s="147" t="s">
        <v>288</v>
      </c>
    </row>
    <row r="23" spans="1:7" ht="21.75" customHeight="1">
      <c r="A23" s="138" t="s">
        <v>302</v>
      </c>
      <c r="B23" s="132" t="s">
        <v>296</v>
      </c>
      <c r="C23" s="132" t="s">
        <v>285</v>
      </c>
      <c r="D23" s="137" t="s">
        <v>437</v>
      </c>
      <c r="E23" s="132" t="s">
        <v>299</v>
      </c>
      <c r="F23" s="138" t="s">
        <v>426</v>
      </c>
      <c r="G23" s="147" t="s">
        <v>288</v>
      </c>
    </row>
    <row r="24" spans="1:7" ht="21.75" customHeight="1">
      <c r="A24" s="138" t="s">
        <v>302</v>
      </c>
      <c r="B24" s="132" t="s">
        <v>303</v>
      </c>
      <c r="C24" s="132" t="s">
        <v>285</v>
      </c>
      <c r="D24" s="137" t="s">
        <v>437</v>
      </c>
      <c r="E24" s="132" t="s">
        <v>286</v>
      </c>
      <c r="F24" s="138" t="s">
        <v>427</v>
      </c>
      <c r="G24" s="147" t="s">
        <v>288</v>
      </c>
    </row>
    <row r="25" spans="1:7" ht="21.75" customHeight="1">
      <c r="A25" s="139" t="s">
        <v>90</v>
      </c>
      <c r="B25" s="126" t="s">
        <v>91</v>
      </c>
      <c r="C25" s="126" t="s">
        <v>25</v>
      </c>
      <c r="D25" s="137" t="s">
        <v>437</v>
      </c>
      <c r="E25" s="126" t="s">
        <v>40</v>
      </c>
      <c r="F25" s="140" t="s">
        <v>395</v>
      </c>
      <c r="G25" s="136" t="s">
        <v>199</v>
      </c>
    </row>
    <row r="26" spans="1:7" ht="21.75" customHeight="1">
      <c r="A26" s="138" t="s">
        <v>168</v>
      </c>
      <c r="B26" s="132" t="s">
        <v>169</v>
      </c>
      <c r="C26" s="132" t="s">
        <v>25</v>
      </c>
      <c r="D26" s="137" t="s">
        <v>437</v>
      </c>
      <c r="E26" s="132" t="s">
        <v>72</v>
      </c>
      <c r="F26" s="138" t="s">
        <v>396</v>
      </c>
      <c r="G26" s="136" t="s">
        <v>199</v>
      </c>
    </row>
    <row r="27" spans="1:7" ht="21.75" customHeight="1">
      <c r="A27" s="138" t="s">
        <v>52</v>
      </c>
      <c r="B27" s="132" t="s">
        <v>53</v>
      </c>
      <c r="C27" s="132" t="s">
        <v>25</v>
      </c>
      <c r="D27" s="137" t="s">
        <v>437</v>
      </c>
      <c r="E27" s="132" t="s">
        <v>40</v>
      </c>
      <c r="F27" s="138" t="s">
        <v>397</v>
      </c>
      <c r="G27" s="136" t="s">
        <v>199</v>
      </c>
    </row>
    <row r="28" spans="1:7" ht="21.75" customHeight="1">
      <c r="A28" s="139" t="s">
        <v>128</v>
      </c>
      <c r="B28" s="126" t="s">
        <v>129</v>
      </c>
      <c r="C28" s="126" t="s">
        <v>25</v>
      </c>
      <c r="D28" s="137" t="s">
        <v>437</v>
      </c>
      <c r="E28" s="126" t="s">
        <v>96</v>
      </c>
      <c r="F28" s="139" t="s">
        <v>440</v>
      </c>
      <c r="G28" s="136" t="s">
        <v>199</v>
      </c>
    </row>
    <row r="29" spans="1:7" ht="21.75" customHeight="1">
      <c r="A29" s="139" t="s">
        <v>441</v>
      </c>
      <c r="B29" s="126" t="s">
        <v>125</v>
      </c>
      <c r="C29" s="126" t="s">
        <v>25</v>
      </c>
      <c r="D29" s="137" t="s">
        <v>437</v>
      </c>
      <c r="E29" s="126" t="s">
        <v>96</v>
      </c>
      <c r="F29" s="139" t="s">
        <v>126</v>
      </c>
      <c r="G29" s="136" t="s">
        <v>199</v>
      </c>
    </row>
    <row r="30" spans="1:7" ht="21.75" customHeight="1">
      <c r="A30" s="139" t="s">
        <v>136</v>
      </c>
      <c r="B30" s="126" t="s">
        <v>137</v>
      </c>
      <c r="C30" s="126" t="s">
        <v>25</v>
      </c>
      <c r="D30" s="137" t="s">
        <v>437</v>
      </c>
      <c r="E30" s="126" t="s">
        <v>72</v>
      </c>
      <c r="F30" s="139" t="s">
        <v>138</v>
      </c>
      <c r="G30" s="136" t="s">
        <v>199</v>
      </c>
    </row>
    <row r="31" spans="1:7" ht="21.75" customHeight="1">
      <c r="A31" s="138" t="s">
        <v>145</v>
      </c>
      <c r="B31" s="132" t="s">
        <v>151</v>
      </c>
      <c r="C31" s="132" t="s">
        <v>25</v>
      </c>
      <c r="D31" s="137" t="s">
        <v>437</v>
      </c>
      <c r="E31" s="132" t="s">
        <v>192</v>
      </c>
      <c r="F31" s="138" t="s">
        <v>398</v>
      </c>
      <c r="G31" s="136" t="s">
        <v>199</v>
      </c>
    </row>
    <row r="32" spans="1:7" ht="21.75" customHeight="1">
      <c r="A32" s="139" t="s">
        <v>65</v>
      </c>
      <c r="B32" s="126" t="s">
        <v>57</v>
      </c>
      <c r="C32" s="126" t="s">
        <v>25</v>
      </c>
      <c r="D32" s="137" t="s">
        <v>437</v>
      </c>
      <c r="E32" s="126" t="s">
        <v>193</v>
      </c>
      <c r="F32" s="139" t="s">
        <v>399</v>
      </c>
      <c r="G32" s="136" t="s">
        <v>199</v>
      </c>
    </row>
    <row r="33" spans="1:7" ht="21.75" customHeight="1">
      <c r="A33" s="139" t="s">
        <v>70</v>
      </c>
      <c r="B33" s="126" t="s">
        <v>71</v>
      </c>
      <c r="C33" s="126" t="s">
        <v>25</v>
      </c>
      <c r="D33" s="137" t="s">
        <v>437</v>
      </c>
      <c r="E33" s="126" t="s">
        <v>72</v>
      </c>
      <c r="F33" s="139" t="s">
        <v>400</v>
      </c>
      <c r="G33" s="136" t="s">
        <v>199</v>
      </c>
    </row>
    <row r="34" spans="1:7" ht="21.75" customHeight="1">
      <c r="A34" s="139" t="s">
        <v>103</v>
      </c>
      <c r="B34" s="126" t="s">
        <v>104</v>
      </c>
      <c r="C34" s="126" t="s">
        <v>25</v>
      </c>
      <c r="D34" s="137" t="s">
        <v>437</v>
      </c>
      <c r="E34" s="126" t="s">
        <v>193</v>
      </c>
      <c r="F34" s="139" t="s">
        <v>105</v>
      </c>
      <c r="G34" s="136" t="s">
        <v>199</v>
      </c>
    </row>
    <row r="35" spans="1:7" ht="21.75" customHeight="1">
      <c r="A35" s="139" t="s">
        <v>78</v>
      </c>
      <c r="B35" s="126" t="s">
        <v>83</v>
      </c>
      <c r="C35" s="126" t="s">
        <v>25</v>
      </c>
      <c r="D35" s="137" t="s">
        <v>437</v>
      </c>
      <c r="E35" s="126" t="s">
        <v>190</v>
      </c>
      <c r="F35" s="139" t="s">
        <v>401</v>
      </c>
      <c r="G35" s="136" t="s">
        <v>199</v>
      </c>
    </row>
    <row r="36" spans="1:7" ht="21.75" customHeight="1">
      <c r="A36" s="139" t="s">
        <v>180</v>
      </c>
      <c r="B36" s="126" t="s">
        <v>181</v>
      </c>
      <c r="C36" s="126" t="s">
        <v>25</v>
      </c>
      <c r="D36" s="137" t="s">
        <v>437</v>
      </c>
      <c r="E36" s="126" t="s">
        <v>40</v>
      </c>
      <c r="F36" s="139" t="s">
        <v>182</v>
      </c>
      <c r="G36" s="136" t="s">
        <v>199</v>
      </c>
    </row>
    <row r="37" spans="1:7" ht="24" customHeight="1">
      <c r="A37" s="139" t="s">
        <v>110</v>
      </c>
      <c r="B37" s="126" t="s">
        <v>111</v>
      </c>
      <c r="C37" s="126" t="s">
        <v>25</v>
      </c>
      <c r="D37" s="137" t="s">
        <v>437</v>
      </c>
      <c r="E37" s="126" t="s">
        <v>33</v>
      </c>
      <c r="F37" s="139" t="s">
        <v>108</v>
      </c>
      <c r="G37" s="136" t="s">
        <v>199</v>
      </c>
    </row>
    <row r="38" spans="1:7" ht="21.75" customHeight="1">
      <c r="A38" s="139" t="s">
        <v>70</v>
      </c>
      <c r="B38" s="126" t="s">
        <v>75</v>
      </c>
      <c r="C38" s="126" t="s">
        <v>25</v>
      </c>
      <c r="D38" s="137" t="s">
        <v>437</v>
      </c>
      <c r="E38" s="126" t="s">
        <v>72</v>
      </c>
      <c r="F38" s="139" t="s">
        <v>391</v>
      </c>
      <c r="G38" s="136" t="s">
        <v>199</v>
      </c>
    </row>
    <row r="39" spans="1:7" ht="21.75" customHeight="1">
      <c r="A39" s="139" t="s">
        <v>99</v>
      </c>
      <c r="B39" s="126" t="s">
        <v>100</v>
      </c>
      <c r="C39" s="126" t="s">
        <v>25</v>
      </c>
      <c r="D39" s="137" t="s">
        <v>437</v>
      </c>
      <c r="E39" s="126" t="s">
        <v>192</v>
      </c>
      <c r="F39" s="139" t="s">
        <v>101</v>
      </c>
      <c r="G39" s="136" t="s">
        <v>199</v>
      </c>
    </row>
    <row r="40" spans="1:7" ht="24" customHeight="1">
      <c r="A40" s="139" t="s">
        <v>103</v>
      </c>
      <c r="B40" s="126" t="s">
        <v>107</v>
      </c>
      <c r="C40" s="126" t="s">
        <v>25</v>
      </c>
      <c r="D40" s="137" t="s">
        <v>437</v>
      </c>
      <c r="E40" s="126" t="s">
        <v>191</v>
      </c>
      <c r="F40" s="139" t="s">
        <v>108</v>
      </c>
      <c r="G40" s="136" t="s">
        <v>199</v>
      </c>
    </row>
    <row r="41" spans="1:7" ht="21.75" customHeight="1">
      <c r="A41" s="139" t="s">
        <v>21</v>
      </c>
      <c r="B41" s="126" t="s">
        <v>22</v>
      </c>
      <c r="C41" s="126" t="s">
        <v>25</v>
      </c>
      <c r="D41" s="137" t="s">
        <v>437</v>
      </c>
      <c r="E41" s="126" t="s">
        <v>27</v>
      </c>
      <c r="F41" s="139" t="s">
        <v>402</v>
      </c>
      <c r="G41" s="136" t="s">
        <v>199</v>
      </c>
    </row>
    <row r="42" spans="1:7" ht="21.75" customHeight="1">
      <c r="A42" s="139" t="s">
        <v>65</v>
      </c>
      <c r="B42" s="126" t="s">
        <v>66</v>
      </c>
      <c r="C42" s="126" t="s">
        <v>25</v>
      </c>
      <c r="D42" s="137" t="s">
        <v>437</v>
      </c>
      <c r="E42" s="126" t="s">
        <v>196</v>
      </c>
      <c r="F42" s="139" t="s">
        <v>403</v>
      </c>
      <c r="G42" s="136" t="s">
        <v>199</v>
      </c>
    </row>
    <row r="43" spans="1:7" ht="21.75" customHeight="1">
      <c r="A43" s="139" t="s">
        <v>184</v>
      </c>
      <c r="B43" s="126" t="s">
        <v>185</v>
      </c>
      <c r="C43" s="126" t="s">
        <v>25</v>
      </c>
      <c r="D43" s="137" t="s">
        <v>437</v>
      </c>
      <c r="E43" s="126" t="s">
        <v>96</v>
      </c>
      <c r="F43" s="139" t="s">
        <v>105</v>
      </c>
      <c r="G43" s="136" t="s">
        <v>199</v>
      </c>
    </row>
    <row r="44" spans="1:7" ht="21.75" customHeight="1">
      <c r="A44" s="139" t="s">
        <v>61</v>
      </c>
      <c r="B44" s="137" t="s">
        <v>62</v>
      </c>
      <c r="C44" s="137" t="s">
        <v>25</v>
      </c>
      <c r="D44" s="137" t="s">
        <v>437</v>
      </c>
      <c r="E44" s="137" t="s">
        <v>191</v>
      </c>
      <c r="F44" s="144" t="s">
        <v>404</v>
      </c>
      <c r="G44" s="136" t="s">
        <v>199</v>
      </c>
    </row>
    <row r="45" spans="1:7" ht="21.75" customHeight="1">
      <c r="A45" s="138" t="s">
        <v>155</v>
      </c>
      <c r="B45" s="132" t="s">
        <v>156</v>
      </c>
      <c r="C45" s="132" t="s">
        <v>25</v>
      </c>
      <c r="D45" s="137" t="s">
        <v>437</v>
      </c>
      <c r="E45" s="132" t="s">
        <v>191</v>
      </c>
      <c r="F45" s="138" t="s">
        <v>405</v>
      </c>
      <c r="G45" s="136" t="s">
        <v>199</v>
      </c>
    </row>
    <row r="46" spans="1:7" ht="21.75" customHeight="1">
      <c r="A46" s="139" t="s">
        <v>132</v>
      </c>
      <c r="B46" s="126" t="s">
        <v>133</v>
      </c>
      <c r="C46" s="126" t="s">
        <v>25</v>
      </c>
      <c r="D46" s="137" t="s">
        <v>437</v>
      </c>
      <c r="E46" s="126" t="s">
        <v>72</v>
      </c>
      <c r="F46" s="139" t="s">
        <v>134</v>
      </c>
      <c r="G46" s="136" t="s">
        <v>199</v>
      </c>
    </row>
    <row r="47" spans="1:7" ht="21.75" customHeight="1">
      <c r="A47" s="139" t="s">
        <v>30</v>
      </c>
      <c r="B47" s="126" t="s">
        <v>31</v>
      </c>
      <c r="C47" s="126" t="s">
        <v>25</v>
      </c>
      <c r="D47" s="137" t="s">
        <v>437</v>
      </c>
      <c r="E47" s="126" t="s">
        <v>33</v>
      </c>
      <c r="F47" s="139" t="s">
        <v>34</v>
      </c>
      <c r="G47" s="136" t="s">
        <v>199</v>
      </c>
    </row>
    <row r="48" spans="1:7" ht="21.75" customHeight="1">
      <c r="A48" s="138" t="s">
        <v>159</v>
      </c>
      <c r="B48" s="132" t="s">
        <v>160</v>
      </c>
      <c r="C48" s="132" t="s">
        <v>25</v>
      </c>
      <c r="D48" s="137" t="s">
        <v>437</v>
      </c>
      <c r="E48" s="132" t="s">
        <v>33</v>
      </c>
      <c r="F48" s="138" t="s">
        <v>406</v>
      </c>
      <c r="G48" s="136" t="s">
        <v>199</v>
      </c>
    </row>
    <row r="49" spans="1:7" ht="21.75" customHeight="1">
      <c r="A49" s="139" t="s">
        <v>275</v>
      </c>
      <c r="B49" s="126" t="s">
        <v>120</v>
      </c>
      <c r="C49" s="126" t="s">
        <v>25</v>
      </c>
      <c r="D49" s="137" t="s">
        <v>437</v>
      </c>
      <c r="E49" s="126" t="s">
        <v>96</v>
      </c>
      <c r="F49" s="141" t="s">
        <v>407</v>
      </c>
      <c r="G49" s="136" t="s">
        <v>199</v>
      </c>
    </row>
    <row r="50" spans="1:7" ht="21.75" customHeight="1">
      <c r="A50" s="139" t="s">
        <v>184</v>
      </c>
      <c r="B50" s="126" t="s">
        <v>187</v>
      </c>
      <c r="C50" s="126" t="s">
        <v>25</v>
      </c>
      <c r="D50" s="137" t="s">
        <v>437</v>
      </c>
      <c r="E50" s="126" t="s">
        <v>27</v>
      </c>
      <c r="F50" s="139" t="s">
        <v>188</v>
      </c>
      <c r="G50" s="136" t="s">
        <v>199</v>
      </c>
    </row>
    <row r="51" spans="1:7" ht="21.75" customHeight="1">
      <c r="A51" s="138" t="s">
        <v>442</v>
      </c>
      <c r="B51" s="132" t="s">
        <v>443</v>
      </c>
      <c r="C51" s="132" t="s">
        <v>25</v>
      </c>
      <c r="D51" s="137" t="s">
        <v>437</v>
      </c>
      <c r="E51" s="132" t="s">
        <v>33</v>
      </c>
      <c r="F51" s="138" t="s">
        <v>406</v>
      </c>
      <c r="G51" s="136" t="s">
        <v>199</v>
      </c>
    </row>
    <row r="52" spans="1:7" ht="21.75" customHeight="1">
      <c r="A52" s="139" t="s">
        <v>444</v>
      </c>
      <c r="B52" s="126" t="s">
        <v>231</v>
      </c>
      <c r="C52" s="126" t="s">
        <v>205</v>
      </c>
      <c r="D52" s="137" t="s">
        <v>437</v>
      </c>
      <c r="E52" s="126" t="s">
        <v>214</v>
      </c>
      <c r="F52" s="139" t="s">
        <v>232</v>
      </c>
      <c r="G52" s="136" t="s">
        <v>199</v>
      </c>
    </row>
    <row r="53" spans="1:7" ht="21.75" customHeight="1">
      <c r="A53" s="139" t="s">
        <v>226</v>
      </c>
      <c r="B53" s="126" t="s">
        <v>234</v>
      </c>
      <c r="C53" s="126" t="s">
        <v>205</v>
      </c>
      <c r="D53" s="137" t="s">
        <v>437</v>
      </c>
      <c r="E53" s="126" t="s">
        <v>206</v>
      </c>
      <c r="F53" s="139" t="s">
        <v>236</v>
      </c>
      <c r="G53" s="136" t="s">
        <v>199</v>
      </c>
    </row>
    <row r="54" spans="1:7" ht="21.75" customHeight="1">
      <c r="A54" s="141" t="s">
        <v>217</v>
      </c>
      <c r="B54" s="136" t="s">
        <v>238</v>
      </c>
      <c r="C54" s="136" t="s">
        <v>205</v>
      </c>
      <c r="D54" s="137" t="s">
        <v>437</v>
      </c>
      <c r="E54" s="136" t="s">
        <v>206</v>
      </c>
      <c r="F54" s="148" t="s">
        <v>417</v>
      </c>
      <c r="G54" s="136" t="s">
        <v>199</v>
      </c>
    </row>
    <row r="55" spans="1:7" ht="21.75" customHeight="1">
      <c r="A55" s="139" t="s">
        <v>36</v>
      </c>
      <c r="B55" s="126" t="s">
        <v>241</v>
      </c>
      <c r="C55" s="126" t="s">
        <v>205</v>
      </c>
      <c r="D55" s="137" t="s">
        <v>437</v>
      </c>
      <c r="E55" s="126" t="s">
        <v>206</v>
      </c>
      <c r="F55" s="139" t="s">
        <v>418</v>
      </c>
      <c r="G55" s="136" t="s">
        <v>199</v>
      </c>
    </row>
    <row r="56" spans="1:7" ht="21.75" customHeight="1">
      <c r="A56" s="139" t="s">
        <v>244</v>
      </c>
      <c r="B56" s="126" t="s">
        <v>245</v>
      </c>
      <c r="C56" s="126" t="s">
        <v>205</v>
      </c>
      <c r="D56" s="137" t="s">
        <v>437</v>
      </c>
      <c r="E56" s="126" t="s">
        <v>214</v>
      </c>
      <c r="F56" s="139" t="s">
        <v>246</v>
      </c>
      <c r="G56" s="136" t="s">
        <v>199</v>
      </c>
    </row>
    <row r="57" spans="1:7" ht="21.75" customHeight="1">
      <c r="A57" s="139" t="s">
        <v>248</v>
      </c>
      <c r="B57" s="126" t="s">
        <v>249</v>
      </c>
      <c r="C57" s="126" t="s">
        <v>205</v>
      </c>
      <c r="D57" s="137" t="s">
        <v>437</v>
      </c>
      <c r="E57" s="126" t="s">
        <v>448</v>
      </c>
      <c r="F57" s="139" t="s">
        <v>419</v>
      </c>
      <c r="G57" s="136" t="s">
        <v>199</v>
      </c>
    </row>
    <row r="58" spans="1:7" ht="21.75" customHeight="1">
      <c r="A58" s="138" t="s">
        <v>253</v>
      </c>
      <c r="B58" s="132" t="s">
        <v>254</v>
      </c>
      <c r="C58" s="132" t="s">
        <v>205</v>
      </c>
      <c r="D58" s="137" t="s">
        <v>437</v>
      </c>
      <c r="E58" s="132" t="s">
        <v>211</v>
      </c>
      <c r="F58" s="138" t="s">
        <v>420</v>
      </c>
      <c r="G58" s="136" t="s">
        <v>199</v>
      </c>
    </row>
    <row r="59" spans="1:7" ht="21.75" customHeight="1">
      <c r="A59" s="139" t="s">
        <v>226</v>
      </c>
      <c r="B59" s="126" t="s">
        <v>257</v>
      </c>
      <c r="C59" s="126" t="s">
        <v>205</v>
      </c>
      <c r="D59" s="137" t="s">
        <v>437</v>
      </c>
      <c r="E59" s="126" t="s">
        <v>211</v>
      </c>
      <c r="F59" s="139" t="s">
        <v>258</v>
      </c>
      <c r="G59" s="136" t="s">
        <v>199</v>
      </c>
    </row>
    <row r="60" spans="1:7" ht="21.75" customHeight="1">
      <c r="A60" s="139" t="s">
        <v>260</v>
      </c>
      <c r="B60" s="126" t="s">
        <v>261</v>
      </c>
      <c r="C60" s="126" t="s">
        <v>205</v>
      </c>
      <c r="D60" s="137" t="s">
        <v>437</v>
      </c>
      <c r="E60" s="126" t="s">
        <v>447</v>
      </c>
      <c r="F60" s="139" t="s">
        <v>421</v>
      </c>
      <c r="G60" s="136" t="s">
        <v>199</v>
      </c>
    </row>
    <row r="61" spans="1:7" ht="21.75" customHeight="1">
      <c r="A61" s="138" t="s">
        <v>253</v>
      </c>
      <c r="B61" s="132" t="s">
        <v>265</v>
      </c>
      <c r="C61" s="132" t="s">
        <v>205</v>
      </c>
      <c r="D61" s="137" t="s">
        <v>437</v>
      </c>
      <c r="E61" s="132" t="s">
        <v>206</v>
      </c>
      <c r="F61" s="138" t="s">
        <v>422</v>
      </c>
      <c r="G61" s="136" t="s">
        <v>199</v>
      </c>
    </row>
    <row r="62" spans="1:7" ht="21.75" customHeight="1">
      <c r="A62" s="138" t="s">
        <v>268</v>
      </c>
      <c r="B62" s="132" t="s">
        <v>445</v>
      </c>
      <c r="C62" s="132" t="s">
        <v>205</v>
      </c>
      <c r="D62" s="137" t="s">
        <v>437</v>
      </c>
      <c r="E62" s="132" t="s">
        <v>206</v>
      </c>
      <c r="F62" s="138" t="s">
        <v>423</v>
      </c>
      <c r="G62" s="136" t="s">
        <v>199</v>
      </c>
    </row>
    <row r="63" spans="1:7" ht="21.75" customHeight="1">
      <c r="A63" s="138" t="s">
        <v>217</v>
      </c>
      <c r="B63" s="132" t="s">
        <v>272</v>
      </c>
      <c r="C63" s="132" t="s">
        <v>205</v>
      </c>
      <c r="D63" s="137" t="s">
        <v>437</v>
      </c>
      <c r="E63" s="132" t="s">
        <v>206</v>
      </c>
      <c r="F63" s="138" t="s">
        <v>424</v>
      </c>
      <c r="G63" s="136" t="s">
        <v>199</v>
      </c>
    </row>
    <row r="64" spans="1:7" ht="21.75" customHeight="1">
      <c r="A64" s="138" t="s">
        <v>275</v>
      </c>
      <c r="B64" s="132" t="s">
        <v>276</v>
      </c>
      <c r="C64" s="132" t="s">
        <v>205</v>
      </c>
      <c r="D64" s="137" t="s">
        <v>437</v>
      </c>
      <c r="E64" s="132" t="s">
        <v>206</v>
      </c>
      <c r="F64" s="138" t="s">
        <v>278</v>
      </c>
      <c r="G64" s="136" t="s">
        <v>199</v>
      </c>
    </row>
    <row r="65" spans="1:7" ht="21.75" customHeight="1">
      <c r="A65" s="138" t="s">
        <v>283</v>
      </c>
      <c r="B65" s="132" t="s">
        <v>306</v>
      </c>
      <c r="C65" s="132" t="s">
        <v>285</v>
      </c>
      <c r="D65" s="137" t="s">
        <v>437</v>
      </c>
      <c r="E65" s="132" t="s">
        <v>292</v>
      </c>
      <c r="F65" s="138" t="s">
        <v>428</v>
      </c>
      <c r="G65" s="149" t="s">
        <v>308</v>
      </c>
    </row>
    <row r="66" spans="1:7" ht="21.75" customHeight="1">
      <c r="A66" s="138" t="s">
        <v>302</v>
      </c>
      <c r="B66" s="132" t="s">
        <v>310</v>
      </c>
      <c r="C66" s="132" t="s">
        <v>285</v>
      </c>
      <c r="D66" s="137" t="s">
        <v>437</v>
      </c>
      <c r="E66" s="132" t="s">
        <v>299</v>
      </c>
      <c r="F66" s="138" t="s">
        <v>429</v>
      </c>
      <c r="G66" s="149" t="s">
        <v>308</v>
      </c>
    </row>
    <row r="67" spans="1:7" ht="21.75" customHeight="1">
      <c r="A67" s="139" t="s">
        <v>446</v>
      </c>
      <c r="B67" s="126" t="s">
        <v>314</v>
      </c>
      <c r="C67" s="126" t="s">
        <v>285</v>
      </c>
      <c r="D67" s="137" t="s">
        <v>437</v>
      </c>
      <c r="E67" s="126" t="s">
        <v>286</v>
      </c>
      <c r="F67" s="139" t="s">
        <v>430</v>
      </c>
      <c r="G67" s="149" t="s">
        <v>308</v>
      </c>
    </row>
    <row r="68" spans="1:7" ht="21.75" customHeight="1">
      <c r="A68" s="139" t="s">
        <v>446</v>
      </c>
      <c r="B68" s="126" t="s">
        <v>318</v>
      </c>
      <c r="C68" s="126" t="s">
        <v>285</v>
      </c>
      <c r="D68" s="137" t="s">
        <v>437</v>
      </c>
      <c r="E68" s="126" t="s">
        <v>299</v>
      </c>
      <c r="F68" s="139" t="s">
        <v>431</v>
      </c>
      <c r="G68" s="149" t="s">
        <v>308</v>
      </c>
    </row>
    <row r="69" spans="1:7" ht="21.75" customHeight="1">
      <c r="A69" s="138" t="s">
        <v>324</v>
      </c>
      <c r="B69" s="132" t="s">
        <v>325</v>
      </c>
      <c r="C69" s="132" t="s">
        <v>285</v>
      </c>
      <c r="D69" s="137" t="s">
        <v>437</v>
      </c>
      <c r="E69" s="132" t="s">
        <v>299</v>
      </c>
      <c r="F69" s="138" t="s">
        <v>432</v>
      </c>
      <c r="G69" s="149" t="s">
        <v>308</v>
      </c>
    </row>
    <row r="70" spans="1:7" ht="21.75" customHeight="1">
      <c r="A70" s="139" t="s">
        <v>446</v>
      </c>
      <c r="B70" s="126" t="s">
        <v>329</v>
      </c>
      <c r="C70" s="126" t="s">
        <v>285</v>
      </c>
      <c r="D70" s="137" t="s">
        <v>437</v>
      </c>
      <c r="E70" s="126" t="s">
        <v>286</v>
      </c>
      <c r="F70" s="139" t="s">
        <v>293</v>
      </c>
      <c r="G70" s="149" t="s">
        <v>308</v>
      </c>
    </row>
    <row r="71" spans="1:7" ht="21.75" customHeight="1">
      <c r="A71" s="139" t="s">
        <v>290</v>
      </c>
      <c r="B71" s="126" t="s">
        <v>334</v>
      </c>
      <c r="C71" s="126" t="s">
        <v>285</v>
      </c>
      <c r="D71" s="137" t="s">
        <v>437</v>
      </c>
      <c r="E71" s="126" t="s">
        <v>299</v>
      </c>
      <c r="F71" s="139" t="s">
        <v>335</v>
      </c>
      <c r="G71" s="149" t="s">
        <v>308</v>
      </c>
    </row>
    <row r="72" spans="1:7" ht="21.75" customHeight="1">
      <c r="A72" s="139" t="s">
        <v>290</v>
      </c>
      <c r="B72" s="126" t="s">
        <v>337</v>
      </c>
      <c r="C72" s="126" t="s">
        <v>285</v>
      </c>
      <c r="D72" s="137" t="s">
        <v>437</v>
      </c>
      <c r="E72" s="126" t="s">
        <v>292</v>
      </c>
      <c r="F72" s="139" t="s">
        <v>338</v>
      </c>
      <c r="G72" s="149" t="s">
        <v>308</v>
      </c>
    </row>
    <row r="73" spans="1:7" ht="21.75" customHeight="1">
      <c r="A73" s="139" t="s">
        <v>36</v>
      </c>
      <c r="B73" s="126" t="s">
        <v>347</v>
      </c>
      <c r="C73" s="132" t="s">
        <v>25</v>
      </c>
      <c r="D73" s="137" t="s">
        <v>437</v>
      </c>
      <c r="E73" s="126" t="s">
        <v>40</v>
      </c>
      <c r="F73" s="139" t="s">
        <v>408</v>
      </c>
      <c r="G73" s="136" t="s">
        <v>344</v>
      </c>
    </row>
    <row r="74" spans="1:7" ht="21.75" customHeight="1">
      <c r="A74" s="139" t="s">
        <v>36</v>
      </c>
      <c r="B74" s="126" t="s">
        <v>348</v>
      </c>
      <c r="C74" s="132" t="s">
        <v>25</v>
      </c>
      <c r="D74" s="137" t="s">
        <v>437</v>
      </c>
      <c r="E74" s="126" t="s">
        <v>40</v>
      </c>
      <c r="F74" s="139" t="s">
        <v>395</v>
      </c>
      <c r="G74" s="136" t="s">
        <v>344</v>
      </c>
    </row>
    <row r="75" spans="1:7" ht="21.75" customHeight="1">
      <c r="A75" s="138" t="s">
        <v>47</v>
      </c>
      <c r="B75" s="126" t="s">
        <v>351</v>
      </c>
      <c r="C75" s="132" t="s">
        <v>25</v>
      </c>
      <c r="D75" s="137" t="s">
        <v>437</v>
      </c>
      <c r="E75" s="126" t="s">
        <v>33</v>
      </c>
      <c r="F75" s="139" t="s">
        <v>409</v>
      </c>
      <c r="G75" s="136" t="s">
        <v>344</v>
      </c>
    </row>
    <row r="76" spans="1:7" ht="21.75" customHeight="1">
      <c r="A76" s="138" t="s">
        <v>52</v>
      </c>
      <c r="B76" s="126" t="s">
        <v>352</v>
      </c>
      <c r="C76" s="132" t="s">
        <v>25</v>
      </c>
      <c r="D76" s="137" t="s">
        <v>437</v>
      </c>
      <c r="E76" s="126" t="s">
        <v>96</v>
      </c>
      <c r="F76" s="139" t="s">
        <v>410</v>
      </c>
      <c r="G76" s="136" t="s">
        <v>344</v>
      </c>
    </row>
    <row r="77" spans="1:7" ht="21.75" customHeight="1">
      <c r="A77" s="138" t="s">
        <v>355</v>
      </c>
      <c r="B77" s="126" t="s">
        <v>356</v>
      </c>
      <c r="C77" s="132" t="s">
        <v>25</v>
      </c>
      <c r="D77" s="137" t="s">
        <v>437</v>
      </c>
      <c r="E77" s="126" t="s">
        <v>96</v>
      </c>
      <c r="F77" s="139" t="s">
        <v>411</v>
      </c>
      <c r="G77" s="136" t="s">
        <v>344</v>
      </c>
    </row>
    <row r="78" spans="1:7" ht="21.75" customHeight="1">
      <c r="A78" s="138" t="s">
        <v>78</v>
      </c>
      <c r="B78" s="126" t="s">
        <v>358</v>
      </c>
      <c r="C78" s="132" t="s">
        <v>25</v>
      </c>
      <c r="D78" s="137" t="s">
        <v>437</v>
      </c>
      <c r="E78" s="126" t="s">
        <v>40</v>
      </c>
      <c r="F78" s="139" t="s">
        <v>397</v>
      </c>
      <c r="G78" s="136" t="s">
        <v>344</v>
      </c>
    </row>
    <row r="79" spans="1:7" ht="21.75" customHeight="1">
      <c r="A79" s="138" t="s">
        <v>361</v>
      </c>
      <c r="B79" s="145" t="s">
        <v>362</v>
      </c>
      <c r="C79" s="132" t="s">
        <v>25</v>
      </c>
      <c r="D79" s="137" t="s">
        <v>437</v>
      </c>
      <c r="E79" s="145" t="s">
        <v>40</v>
      </c>
      <c r="F79" s="146" t="s">
        <v>363</v>
      </c>
      <c r="G79" s="150" t="s">
        <v>344</v>
      </c>
    </row>
    <row r="80" spans="1:7" ht="21.75" customHeight="1">
      <c r="A80" s="138" t="s">
        <v>275</v>
      </c>
      <c r="B80" s="126" t="s">
        <v>366</v>
      </c>
      <c r="C80" s="132" t="s">
        <v>25</v>
      </c>
      <c r="D80" s="137" t="s">
        <v>437</v>
      </c>
      <c r="E80" s="126" t="s">
        <v>72</v>
      </c>
      <c r="F80" s="139" t="s">
        <v>412</v>
      </c>
      <c r="G80" s="136" t="s">
        <v>344</v>
      </c>
    </row>
    <row r="81" spans="1:7" ht="21.75" customHeight="1">
      <c r="A81" s="138" t="s">
        <v>132</v>
      </c>
      <c r="B81" s="126" t="s">
        <v>368</v>
      </c>
      <c r="C81" s="132" t="s">
        <v>25</v>
      </c>
      <c r="D81" s="137" t="s">
        <v>437</v>
      </c>
      <c r="E81" s="126" t="s">
        <v>33</v>
      </c>
      <c r="F81" s="139" t="s">
        <v>369</v>
      </c>
      <c r="G81" s="136" t="s">
        <v>344</v>
      </c>
    </row>
    <row r="82" spans="1:7" ht="21.75" customHeight="1">
      <c r="A82" s="138" t="s">
        <v>370</v>
      </c>
      <c r="B82" s="132" t="s">
        <v>371</v>
      </c>
      <c r="C82" s="132" t="s">
        <v>25</v>
      </c>
      <c r="D82" s="137" t="s">
        <v>437</v>
      </c>
      <c r="E82" s="132" t="s">
        <v>40</v>
      </c>
      <c r="F82" s="138" t="s">
        <v>413</v>
      </c>
      <c r="G82" s="136" t="s">
        <v>344</v>
      </c>
    </row>
    <row r="83" spans="1:7" ht="21.75" customHeight="1">
      <c r="A83" s="138" t="s">
        <v>180</v>
      </c>
      <c r="B83" s="126" t="s">
        <v>377</v>
      </c>
      <c r="C83" s="132" t="s">
        <v>25</v>
      </c>
      <c r="D83" s="137" t="s">
        <v>437</v>
      </c>
      <c r="E83" s="126" t="s">
        <v>27</v>
      </c>
      <c r="F83" s="139" t="s">
        <v>379</v>
      </c>
      <c r="G83" s="136" t="s">
        <v>344</v>
      </c>
    </row>
    <row r="84" spans="1:7" ht="21.75" customHeight="1">
      <c r="A84" s="138" t="s">
        <v>180</v>
      </c>
      <c r="B84" s="126" t="s">
        <v>378</v>
      </c>
      <c r="C84" s="132" t="s">
        <v>25</v>
      </c>
      <c r="D84" s="137" t="s">
        <v>437</v>
      </c>
      <c r="E84" s="126" t="s">
        <v>27</v>
      </c>
      <c r="F84" s="139" t="s">
        <v>380</v>
      </c>
      <c r="G84" s="136" t="s">
        <v>344</v>
      </c>
    </row>
    <row r="85" spans="1:7" ht="21.75" customHeight="1">
      <c r="A85" s="138" t="s">
        <v>217</v>
      </c>
      <c r="B85" s="132" t="s">
        <v>341</v>
      </c>
      <c r="C85" s="132" t="s">
        <v>205</v>
      </c>
      <c r="D85" s="137" t="s">
        <v>437</v>
      </c>
      <c r="E85" s="132" t="s">
        <v>214</v>
      </c>
      <c r="F85" s="138" t="s">
        <v>228</v>
      </c>
      <c r="G85" s="136" t="s">
        <v>344</v>
      </c>
    </row>
    <row r="86" spans="1:7" ht="21.75" customHeight="1">
      <c r="A86" s="138" t="s">
        <v>217</v>
      </c>
      <c r="B86" s="132" t="s">
        <v>342</v>
      </c>
      <c r="C86" s="132" t="s">
        <v>205</v>
      </c>
      <c r="D86" s="137" t="s">
        <v>437</v>
      </c>
      <c r="E86" s="132" t="s">
        <v>214</v>
      </c>
      <c r="F86" s="138" t="s">
        <v>228</v>
      </c>
      <c r="G86" s="136" t="s">
        <v>344</v>
      </c>
    </row>
    <row r="87" spans="1:7" ht="21.75" customHeight="1">
      <c r="A87" s="138" t="s">
        <v>444</v>
      </c>
      <c r="B87" s="132" t="s">
        <v>345</v>
      </c>
      <c r="C87" s="132" t="s">
        <v>205</v>
      </c>
      <c r="D87" s="137" t="s">
        <v>437</v>
      </c>
      <c r="E87" s="132" t="s">
        <v>214</v>
      </c>
      <c r="F87" s="138" t="s">
        <v>346</v>
      </c>
      <c r="G87" s="136" t="s">
        <v>344</v>
      </c>
    </row>
    <row r="88" spans="1:7" ht="21.75" customHeight="1">
      <c r="A88" s="138" t="s">
        <v>226</v>
      </c>
      <c r="B88" s="132" t="s">
        <v>359</v>
      </c>
      <c r="C88" s="132" t="s">
        <v>205</v>
      </c>
      <c r="D88" s="137" t="s">
        <v>437</v>
      </c>
      <c r="E88" s="132" t="s">
        <v>211</v>
      </c>
      <c r="F88" s="138" t="s">
        <v>360</v>
      </c>
      <c r="G88" s="136" t="s">
        <v>344</v>
      </c>
    </row>
    <row r="89" spans="1:7" ht="33.75" customHeight="1">
      <c r="A89" s="138" t="s">
        <v>275</v>
      </c>
      <c r="B89" s="132" t="s">
        <v>364</v>
      </c>
      <c r="C89" s="132" t="s">
        <v>205</v>
      </c>
      <c r="D89" s="137" t="s">
        <v>437</v>
      </c>
      <c r="E89" s="132" t="s">
        <v>211</v>
      </c>
      <c r="F89" s="138" t="s">
        <v>365</v>
      </c>
      <c r="G89" s="136" t="s">
        <v>344</v>
      </c>
    </row>
    <row r="90" spans="1:7" ht="21.75" customHeight="1">
      <c r="A90" s="138" t="s">
        <v>253</v>
      </c>
      <c r="B90" s="132" t="s">
        <v>372</v>
      </c>
      <c r="C90" s="132" t="s">
        <v>205</v>
      </c>
      <c r="D90" s="137" t="s">
        <v>437</v>
      </c>
      <c r="E90" s="132" t="s">
        <v>211</v>
      </c>
      <c r="F90" s="138" t="s">
        <v>425</v>
      </c>
      <c r="G90" s="136" t="s">
        <v>344</v>
      </c>
    </row>
    <row r="91" spans="1:7" ht="21.75" customHeight="1">
      <c r="A91" s="138" t="s">
        <v>283</v>
      </c>
      <c r="B91" s="132" t="s">
        <v>375</v>
      </c>
      <c r="C91" s="126" t="s">
        <v>285</v>
      </c>
      <c r="D91" s="137" t="s">
        <v>437</v>
      </c>
      <c r="E91" s="132" t="s">
        <v>299</v>
      </c>
      <c r="F91" s="138" t="s">
        <v>428</v>
      </c>
      <c r="G91" s="147" t="s">
        <v>376</v>
      </c>
    </row>
  </sheetData>
  <sheetProtection/>
  <mergeCells count="1">
    <mergeCell ref="A2:G2"/>
  </mergeCells>
  <printOptions/>
  <pageMargins left="0.7086614173228347" right="0.5118110236220472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2021-06-04T01:33:02Z</cp:lastPrinted>
  <dcterms:created xsi:type="dcterms:W3CDTF">2017-04-06T16:50:13Z</dcterms:created>
  <dcterms:modified xsi:type="dcterms:W3CDTF">2021-06-04T01:34:08Z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42F7CB9B61EE4F53AADD0289253986C1</vt:lpwstr>
  </property>
</Properties>
</file>